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elsa.janes\Desktop\PAINEL_Saúde\"/>
    </mc:Choice>
  </mc:AlternateContent>
  <xr:revisionPtr revIDLastSave="0" documentId="13_ncr:1_{D7467B29-B292-4800-BAAA-4F9E63A0E1BD}" xr6:coauthVersionLast="47" xr6:coauthVersionMax="47" xr10:uidLastSave="{00000000-0000-0000-0000-000000000000}"/>
  <bookViews>
    <workbookView xWindow="-120" yWindow="-120" windowWidth="29040" windowHeight="15840" xr2:uid="{E93C1CA7-7D22-4AC3-B243-1599EE7CA04C}"/>
  </bookViews>
  <sheets>
    <sheet name="Indice" sheetId="14" r:id="rId1"/>
    <sheet name="Sinais e siglas" sheetId="12" r:id="rId2"/>
    <sheet name="I.1" sheetId="11" r:id="rId3"/>
    <sheet name="I.2" sheetId="110" r:id="rId4"/>
    <sheet name="I.3" sheetId="10" r:id="rId5"/>
    <sheet name="I.4" sheetId="9" r:id="rId6"/>
    <sheet name="I.5" sheetId="8" r:id="rId7"/>
    <sheet name="I.6" sheetId="7" r:id="rId8"/>
    <sheet name="I.7" sheetId="6" r:id="rId9"/>
    <sheet name="I.8" sheetId="5" r:id="rId10"/>
    <sheet name="I.9" sheetId="111" r:id="rId11"/>
    <sheet name="I.10" sheetId="86" r:id="rId12"/>
    <sheet name="I.11" sheetId="2" r:id="rId13"/>
    <sheet name="I.12" sheetId="112" r:id="rId14"/>
    <sheet name="I.13" sheetId="1" r:id="rId15"/>
    <sheet name="II.1" sheetId="54" r:id="rId16"/>
    <sheet name="II.2" sheetId="53" r:id="rId17"/>
    <sheet name="II.3" sheetId="28" r:id="rId18"/>
    <sheet name="II.4" sheetId="29" r:id="rId19"/>
    <sheet name="II.5" sheetId="31" r:id="rId20"/>
    <sheet name="II.6" sheetId="30" r:id="rId21"/>
    <sheet name="III.1" sheetId="15" r:id="rId22"/>
    <sheet name="III.2" sheetId="106" r:id="rId23"/>
    <sheet name="III.3" sheetId="18" r:id="rId24"/>
    <sheet name="III.4" sheetId="20" r:id="rId25"/>
    <sheet name="III.5" sheetId="21" r:id="rId26"/>
    <sheet name="III.6" sheetId="22" r:id="rId27"/>
    <sheet name="III.7" sheetId="24" r:id="rId28"/>
    <sheet name="III.8" sheetId="107" r:id="rId29"/>
    <sheet name="III.9" sheetId="108" r:id="rId30"/>
    <sheet name="III.10" sheetId="25" r:id="rId31"/>
    <sheet name="III.11" sheetId="26" r:id="rId32"/>
    <sheet name="III.12" sheetId="27" r:id="rId33"/>
    <sheet name="IV.1" sheetId="32" r:id="rId34"/>
    <sheet name="IV.2" sheetId="33" r:id="rId35"/>
    <sheet name="IV.3" sheetId="34" r:id="rId36"/>
    <sheet name="IV.4" sheetId="35" r:id="rId37"/>
    <sheet name="IV.5" sheetId="36" r:id="rId38"/>
    <sheet name="IV.6" sheetId="116" r:id="rId39"/>
    <sheet name="IV.7" sheetId="117" r:id="rId40"/>
    <sheet name="IV.8" sheetId="37" r:id="rId41"/>
    <sheet name="IV.9" sheetId="38" r:id="rId42"/>
    <sheet name="IV.10" sheetId="39" r:id="rId43"/>
    <sheet name="V.1" sheetId="40" r:id="rId44"/>
    <sheet name="V.2" sheetId="41" r:id="rId45"/>
    <sheet name="V.3" sheetId="43" r:id="rId46"/>
    <sheet name="V.4" sheetId="44" r:id="rId47"/>
    <sheet name="V.5" sheetId="45" r:id="rId48"/>
    <sheet name="V.6" sheetId="46" r:id="rId49"/>
    <sheet name="V.7" sheetId="113" r:id="rId50"/>
    <sheet name="V.8" sheetId="114" r:id="rId51"/>
    <sheet name="V.9" sheetId="115" r:id="rId52"/>
    <sheet name="V.10" sheetId="47" r:id="rId53"/>
    <sheet name="V.11" sheetId="48" r:id="rId54"/>
    <sheet name="V.12" sheetId="88" r:id="rId55"/>
    <sheet name="V.13" sheetId="89" r:id="rId56"/>
    <sheet name="VI.1" sheetId="49" r:id="rId57"/>
    <sheet name="VI.2" sheetId="50" r:id="rId58"/>
    <sheet name="VI.3" sheetId="51" r:id="rId59"/>
    <sheet name="VI.4" sheetId="52" r:id="rId60"/>
    <sheet name="VII.1" sheetId="64" r:id="rId61"/>
    <sheet name="VII.2" sheetId="63" r:id="rId62"/>
    <sheet name="VII.3" sheetId="90" r:id="rId63"/>
    <sheet name="VII.4" sheetId="93" r:id="rId64"/>
    <sheet name="VII.5" sheetId="91" r:id="rId65"/>
    <sheet name="VII.6" sheetId="92" r:id="rId66"/>
    <sheet name="VII.7" sheetId="81" r:id="rId67"/>
    <sheet name="VII.8" sheetId="83" r:id="rId68"/>
    <sheet name="VII.9" sheetId="82" r:id="rId69"/>
    <sheet name="VII.10" sheetId="94" r:id="rId70"/>
    <sheet name="VII.11" sheetId="96" r:id="rId71"/>
    <sheet name="VII.12" sheetId="97" r:id="rId72"/>
    <sheet name="VII.13" sheetId="95" r:id="rId73"/>
    <sheet name="VII.14" sheetId="98" r:id="rId74"/>
    <sheet name="VII.15" sheetId="99" r:id="rId75"/>
    <sheet name="VII.16" sheetId="61" r:id="rId76"/>
    <sheet name="VII.17" sheetId="62" r:id="rId77"/>
    <sheet name="VII.18" sheetId="65" r:id="rId78"/>
    <sheet name="VII.19" sheetId="66" r:id="rId79"/>
    <sheet name="VII.20" sheetId="67" r:id="rId80"/>
    <sheet name="VII.21" sheetId="68" r:id="rId81"/>
    <sheet name="VII.22" sheetId="69" r:id="rId82"/>
    <sheet name="VII.23" sheetId="100" r:id="rId83"/>
    <sheet name="VII.24" sheetId="55" r:id="rId84"/>
    <sheet name="VII.25" sheetId="56" r:id="rId85"/>
    <sheet name="VII.26" sheetId="84" r:id="rId86"/>
    <sheet name="VII.27" sheetId="57" r:id="rId87"/>
    <sheet name="VII.28" sheetId="58" r:id="rId88"/>
    <sheet name="VII.29" sheetId="85" r:id="rId89"/>
    <sheet name="VII.30" sheetId="59" r:id="rId90"/>
    <sheet name="VII.31" sheetId="60" r:id="rId91"/>
    <sheet name="VII.32" sheetId="101" r:id="rId92"/>
    <sheet name="VII.33" sheetId="102" r:id="rId93"/>
    <sheet name="VII.34" sheetId="103" r:id="rId94"/>
    <sheet name="VII.35" sheetId="104" r:id="rId95"/>
    <sheet name="VII.36" sheetId="105" r:id="rId96"/>
  </sheets>
  <definedNames>
    <definedName name="_xlnm._FilterDatabase" localSheetId="92" hidden="1">VII.33!$B$9:$Z$55</definedName>
    <definedName name="_xlnm._FilterDatabase" localSheetId="93" hidden="1">VII.34!$B$9:$B$9</definedName>
    <definedName name="_xlnm._FilterDatabase" localSheetId="94" hidden="1">VII.35!$B$9:$B$9</definedName>
    <definedName name="_Hlk179467128" localSheetId="91">VII.32!#REF!</definedName>
    <definedName name="_Hlk179814560" localSheetId="69">VII.10!#REF!</definedName>
    <definedName name="_Hlk179814560" localSheetId="73">VII.14!#REF!</definedName>
    <definedName name="_Hlk179814560" localSheetId="74">VII.15!#REF!</definedName>
    <definedName name="_Hlk179816114" localSheetId="71">VII.12!#REF!</definedName>
    <definedName name="_Hlk179967185" localSheetId="69">VII.10!#REF!</definedName>
    <definedName name="_Hlk179967185" localSheetId="73">VII.14!#REF!</definedName>
    <definedName name="_Hlk179967185" localSheetId="74">VII.15!#REF!</definedName>
    <definedName name="_xlnm.Print_Area" localSheetId="2">I.1!$B$1:$G$16</definedName>
    <definedName name="_xlnm.Print_Area" localSheetId="11">I.10!$B$1:$AA$19</definedName>
    <definedName name="_xlnm.Print_Area" localSheetId="12">I.11!$B$1:$J$34</definedName>
    <definedName name="_xlnm.Print_Area" localSheetId="13">I.12!$B$1:$J$13</definedName>
    <definedName name="_xlnm.Print_Area" localSheetId="14">I.13!$B$1:$K$32</definedName>
    <definedName name="_xlnm.Print_Area" localSheetId="3">I.2!$B$1:$K$21</definedName>
    <definedName name="_xlnm.Print_Area" localSheetId="4">I.3!$B$1:$K$21</definedName>
    <definedName name="_xlnm.Print_Area" localSheetId="5">I.4!$B$1:$G$20</definedName>
    <definedName name="_xlnm.Print_Area" localSheetId="6">I.5!$B$1:$J$22</definedName>
    <definedName name="_xlnm.Print_Area" localSheetId="7">I.6!$B$1:$J$30</definedName>
    <definedName name="_xlnm.Print_Area" localSheetId="8">I.7!$B$1:$J$22</definedName>
    <definedName name="_xlnm.Print_Area" localSheetId="9">I.8!$B$1:$J$18</definedName>
    <definedName name="_xlnm.Print_Area" localSheetId="10">I.9!$B$1:$J$18</definedName>
    <definedName name="_xlnm.Print_Area" localSheetId="15">II.1!$B$1:$E$19</definedName>
    <definedName name="_xlnm.Print_Area" localSheetId="16">II.2!$B$1:$K$19</definedName>
    <definedName name="_xlnm.Print_Area" localSheetId="17">II.3!$B$1:$K$19</definedName>
    <definedName name="_xlnm.Print_Area" localSheetId="18">II.4!$B$1:$K$19</definedName>
    <definedName name="_xlnm.Print_Area" localSheetId="19">II.5!$B$1:$J$31</definedName>
    <definedName name="_xlnm.Print_Area" localSheetId="20">II.6!$B$1:$I$13</definedName>
    <definedName name="_xlnm.Print_Area" localSheetId="21">III.1!$B$1:$J$30</definedName>
    <definedName name="_xlnm.Print_Area" localSheetId="30">III.10!$B$1:$J$22</definedName>
    <definedName name="_xlnm.Print_Area" localSheetId="31">III.11!$B$1:$J$79</definedName>
    <definedName name="_xlnm.Print_Area" localSheetId="32">III.12!$B$1:$J$34</definedName>
    <definedName name="_xlnm.Print_Area" localSheetId="22">III.2!$B$1:$J$25</definedName>
    <definedName name="_xlnm.Print_Area" localSheetId="23">III.3!$B$1:$J$28</definedName>
    <definedName name="_xlnm.Print_Area" localSheetId="24">III.4!$B$3:$K$19</definedName>
    <definedName name="_xlnm.Print_Area" localSheetId="25">III.5!$B$1:$J$13</definedName>
    <definedName name="_xlnm.Print_Area" localSheetId="26">III.6!$B$1:$J$13</definedName>
    <definedName name="_xlnm.Print_Area" localSheetId="27">III.7!$B$1:$J$73</definedName>
    <definedName name="_xlnm.Print_Area" localSheetId="28">III.8!$B$1:$J$19</definedName>
    <definedName name="_xlnm.Print_Area" localSheetId="29">III.9!$B$1:$J$22</definedName>
    <definedName name="_xlnm.Print_Area" localSheetId="0">Indice!#REF!</definedName>
    <definedName name="_xlnm.Print_Area" localSheetId="33">IV.1!$B$1:$H$13</definedName>
    <definedName name="_xlnm.Print_Area" localSheetId="42">IV.10!$B$1:$G$13</definedName>
    <definedName name="_xlnm.Print_Area" localSheetId="34">IV.2!$B$1:$H$13</definedName>
    <definedName name="_xlnm.Print_Area" localSheetId="35">IV.3!$B$1:$G$13</definedName>
    <definedName name="_xlnm.Print_Area" localSheetId="36">IV.4!$B$1:$G$13</definedName>
    <definedName name="_xlnm.Print_Area" localSheetId="37">IV.5!$B$1:$H$13</definedName>
    <definedName name="_xlnm.Print_Area" localSheetId="38">IV.6!$B$1:$H$13</definedName>
    <definedName name="_xlnm.Print_Area" localSheetId="39">IV.7!$B$1:$H$13</definedName>
    <definedName name="_xlnm.Print_Area" localSheetId="40">IV.8!$B$1:$G$13</definedName>
    <definedName name="_xlnm.Print_Area" localSheetId="41">IV.9!$B$1:$G$13</definedName>
    <definedName name="_xlnm.Print_Area" localSheetId="43">V.1!$B$1:$J$22</definedName>
    <definedName name="_xlnm.Print_Area" localSheetId="52">V.10!$B$1:$J$13</definedName>
    <definedName name="_xlnm.Print_Area" localSheetId="53">V.11!$B$1:$J$13</definedName>
    <definedName name="_xlnm.Print_Area" localSheetId="54">V.12!$B$1:$J$13</definedName>
    <definedName name="_xlnm.Print_Area" localSheetId="55">V.13!$B$1:$J$19</definedName>
    <definedName name="_xlnm.Print_Area" localSheetId="44">V.2!$B$3:$K$13</definedName>
    <definedName name="_xlnm.Print_Area" localSheetId="45">V.3!$B$1:$J$22</definedName>
    <definedName name="_xlnm.Print_Area" localSheetId="46">V.4!$B$1:$J$13</definedName>
    <definedName name="_xlnm.Print_Area" localSheetId="47">V.5!$B$1:$J$13</definedName>
    <definedName name="_xlnm.Print_Area" localSheetId="48">V.6!$B$1:$J$13</definedName>
    <definedName name="_xlnm.Print_Area" localSheetId="49">V.7!$B$1:$J$13</definedName>
    <definedName name="_xlnm.Print_Area" localSheetId="50">V.8!$B$1:$J$13</definedName>
    <definedName name="_xlnm.Print_Area" localSheetId="51">V.9!$B$1:$J$13</definedName>
    <definedName name="_xlnm.Print_Area" localSheetId="56">VI.1!$B$1:$J$13</definedName>
    <definedName name="_xlnm.Print_Area" localSheetId="57">VI.2!$B$1:$J$12</definedName>
    <definedName name="_xlnm.Print_Area" localSheetId="58">VI.3!$B$1:$J$12</definedName>
    <definedName name="_xlnm.Print_Area" localSheetId="59">VI.4!$B$1:$F$13</definedName>
    <definedName name="_xlnm.Print_Area" localSheetId="60">VII.1!$B$1:$G$43</definedName>
    <definedName name="_xlnm.Print_Area" localSheetId="69">VII.10!$B$1:$J$17</definedName>
    <definedName name="_xlnm.Print_Area" localSheetId="70">VII.11!$B$1:$J$40</definedName>
    <definedName name="_xlnm.Print_Area" localSheetId="71">VII.12!$B$1:$J$13</definedName>
    <definedName name="_xlnm.Print_Area" localSheetId="72">VII.13!$B$1:$E$27</definedName>
    <definedName name="_xlnm.Print_Area" localSheetId="73">VII.14!$B$1:$J$12</definedName>
    <definedName name="_xlnm.Print_Area" localSheetId="74">VII.15!$B$1:$J$25</definedName>
    <definedName name="_xlnm.Print_Area" localSheetId="75">VII.16!$B$1:$E$40</definedName>
    <definedName name="_xlnm.Print_Area" localSheetId="76">VII.17!$B$1:$E$49</definedName>
    <definedName name="_xlnm.Print_Area" localSheetId="77">VII.18!$B$1:$E$19</definedName>
    <definedName name="_xlnm.Print_Area" localSheetId="78">VII.19!$B$1:$D$19</definedName>
    <definedName name="_xlnm.Print_Area" localSheetId="61">VII.2!$B$1:$D$31</definedName>
    <definedName name="_xlnm.Print_Area" localSheetId="79">VII.20!$B$1:$H$41</definedName>
    <definedName name="_xlnm.Print_Area" localSheetId="80">VII.21!$B$1:$H$53</definedName>
    <definedName name="_xlnm.Print_Area" localSheetId="81">VII.22!$B$1:$H$41</definedName>
    <definedName name="_xlnm.Print_Area" localSheetId="82">VII.23!$B$1:$E$21</definedName>
    <definedName name="_xlnm.Print_Area" localSheetId="83">VII.24!$B$1:$J$12</definedName>
    <definedName name="_xlnm.Print_Area" localSheetId="84">VII.25!$B$1:$J$12</definedName>
    <definedName name="_xlnm.Print_Area" localSheetId="85">VII.26!$B$1:$J$42</definedName>
    <definedName name="_xlnm.Print_Area" localSheetId="86">VII.27!$B$1:$J$12</definedName>
    <definedName name="_xlnm.Print_Area" localSheetId="87">VII.28!$B$1:$J$12</definedName>
    <definedName name="_xlnm.Print_Area" localSheetId="88">VII.29!$B$1:$J$34</definedName>
    <definedName name="_xlnm.Print_Area" localSheetId="62">VII.3!$B$1:$J$32</definedName>
    <definedName name="_xlnm.Print_Area" localSheetId="89">VII.30!$B$1:$J$13</definedName>
    <definedName name="_xlnm.Print_Area" localSheetId="90">VII.31!$B$1:$J$13</definedName>
    <definedName name="_xlnm.Print_Area" localSheetId="91">VII.32!$B$1:$N$22</definedName>
    <definedName name="_xlnm.Print_Area" localSheetId="92">VII.33!$B$1:$Z$59</definedName>
    <definedName name="_xlnm.Print_Area" localSheetId="93">VII.34!$B$1:$T$22</definedName>
    <definedName name="_xlnm.Print_Area" localSheetId="94">VII.35!$B$1:$T$25</definedName>
    <definedName name="_xlnm.Print_Area" localSheetId="95">VII.36!$B$1:$T$21</definedName>
    <definedName name="_xlnm.Print_Area" localSheetId="63">VII.4!$B$1:$I$15</definedName>
    <definedName name="_xlnm.Print_Area" localSheetId="64">VII.5!$B$1:$J$22</definedName>
    <definedName name="_xlnm.Print_Area" localSheetId="65">VII.6!$B$1:$J$11</definedName>
    <definedName name="_xlnm.Print_Area" localSheetId="66">VII.7!$B$1:$J$18</definedName>
    <definedName name="_xlnm.Print_Area" localSheetId="67">VII.8!$B$1:$H$18</definedName>
    <definedName name="_xlnm.Print_Area" localSheetId="68">VII.9!$B$1:$F$18</definedName>
    <definedName name="_xlnm.Print_Area">#REF!</definedName>
    <definedName name="Print_Area_MI" localSheetId="2">#REF!</definedName>
    <definedName name="Print_Area_MI" localSheetId="11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1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0">#REF!</definedName>
    <definedName name="Print_Area_MI" localSheetId="33">#REF!</definedName>
    <definedName name="Print_Area_MI" localSheetId="42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 localSheetId="40">#REF!</definedName>
    <definedName name="Print_Area_MI" localSheetId="41">#REF!</definedName>
    <definedName name="Print_Area_MI" localSheetId="1">#REF!</definedName>
    <definedName name="Print_Area_MI" localSheetId="43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5">#REF!</definedName>
    <definedName name="Print_Area_MI" localSheetId="44">#REF!</definedName>
    <definedName name="Print_Area_MI" localSheetId="45">#REF!</definedName>
    <definedName name="Print_Area_MI" localSheetId="46">#REF!</definedName>
    <definedName name="Print_Area_MI" localSheetId="47">#REF!</definedName>
    <definedName name="Print_Area_MI" localSheetId="48">#REF!</definedName>
    <definedName name="Print_Area_MI" localSheetId="49">#REF!</definedName>
    <definedName name="Print_Area_MI" localSheetId="50">#REF!</definedName>
    <definedName name="Print_Area_MI" localSheetId="51">#REF!</definedName>
    <definedName name="Print_Area_MI" localSheetId="56">#REF!</definedName>
    <definedName name="Print_Area_MI" localSheetId="57">#REF!</definedName>
    <definedName name="Print_Area_MI" localSheetId="58">#REF!</definedName>
    <definedName name="Print_Area_MI" localSheetId="59">#REF!</definedName>
    <definedName name="Print_Area_MI" localSheetId="60">#REF!</definedName>
    <definedName name="Print_Area_MI" localSheetId="69">#REF!</definedName>
    <definedName name="Print_Area_MI" localSheetId="70">#REF!</definedName>
    <definedName name="Print_Area_MI" localSheetId="71">#REF!</definedName>
    <definedName name="Print_Area_MI" localSheetId="72">#REF!</definedName>
    <definedName name="Print_Area_MI" localSheetId="73">#REF!</definedName>
    <definedName name="Print_Area_MI" localSheetId="74">#REF!</definedName>
    <definedName name="Print_Area_MI" localSheetId="75">#REF!</definedName>
    <definedName name="Print_Area_MI" localSheetId="76">#REF!</definedName>
    <definedName name="Print_Area_MI" localSheetId="77">#REF!</definedName>
    <definedName name="Print_Area_MI" localSheetId="78">#REF!</definedName>
    <definedName name="Print_Area_MI" localSheetId="61">#REF!</definedName>
    <definedName name="Print_Area_MI" localSheetId="79">#REF!</definedName>
    <definedName name="Print_Area_MI" localSheetId="80">#REF!</definedName>
    <definedName name="Print_Area_MI" localSheetId="81">#REF!</definedName>
    <definedName name="Print_Area_MI" localSheetId="82">#REF!</definedName>
    <definedName name="Print_Area_MI" localSheetId="83">#REF!</definedName>
    <definedName name="Print_Area_MI" localSheetId="84">#REF!</definedName>
    <definedName name="Print_Area_MI" localSheetId="85">#REF!</definedName>
    <definedName name="Print_Area_MI" localSheetId="86">#REF!</definedName>
    <definedName name="Print_Area_MI" localSheetId="87">#REF!</definedName>
    <definedName name="Print_Area_MI" localSheetId="88">#REF!</definedName>
    <definedName name="Print_Area_MI" localSheetId="62">#REF!</definedName>
    <definedName name="Print_Area_MI" localSheetId="89">#REF!</definedName>
    <definedName name="Print_Area_MI" localSheetId="90">#REF!</definedName>
    <definedName name="Print_Area_MI" localSheetId="91">#REF!</definedName>
    <definedName name="Print_Area_MI" localSheetId="92">#REF!</definedName>
    <definedName name="Print_Area_MI" localSheetId="93">#REF!</definedName>
    <definedName name="Print_Area_MI" localSheetId="94">#REF!</definedName>
    <definedName name="Print_Area_MI" localSheetId="95">#REF!</definedName>
    <definedName name="Print_Area_MI" localSheetId="63">#REF!</definedName>
    <definedName name="Print_Area_MI" localSheetId="64">#REF!</definedName>
    <definedName name="Print_Area_MI" localSheetId="65">#REF!</definedName>
    <definedName name="Print_Area_MI" localSheetId="66">#REF!</definedName>
    <definedName name="Print_Area_MI" localSheetId="67">#REF!</definedName>
    <definedName name="Print_Area_MI" localSheetId="68">#REF!</definedName>
    <definedName name="Print_Area_MI">#REF!</definedName>
    <definedName name="_xlnm.Print_Titles" localSheetId="2">I.1!$A:$B,I.1!$1:$5</definedName>
    <definedName name="_xlnm.Print_Titles" localSheetId="12">I.11!$A:$B,I.11!$1:$5</definedName>
    <definedName name="_xlnm.Print_Titles" localSheetId="6">I.5!$A:$B,I.5!$1:$5</definedName>
    <definedName name="_xlnm.Print_Titles" localSheetId="7">I.6!$B:$B,I.6!$1:$5</definedName>
    <definedName name="_xlnm.Print_Titles" localSheetId="8">I.7!$A:$B,I.7!$1:$5</definedName>
    <definedName name="_xlnm.Print_Titles" localSheetId="9">I.8!$A:$B,I.8!$1:$5</definedName>
    <definedName name="_xlnm.Print_Titles" localSheetId="10">I.9!$A:$B,I.9!$1:$5</definedName>
    <definedName name="_xlnm.Print_Titles" localSheetId="15">II.1!$A:$B,II.1!$1:$5</definedName>
    <definedName name="_xlnm.Print_Titles" localSheetId="16">II.2!$A:$B,II.2!$1:$5</definedName>
    <definedName name="_xlnm.Print_Titles" localSheetId="17">II.3!$A:$B,II.3!$1:$5</definedName>
    <definedName name="_xlnm.Print_Titles" localSheetId="18">II.4!$A:$B,II.4!$1:$5</definedName>
    <definedName name="_xlnm.Print_Titles" localSheetId="19">II.5!$A:$B,II.5!$1:$5</definedName>
    <definedName name="_xlnm.Print_Titles" localSheetId="20">II.6!$A:$B,II.6!$1:$5</definedName>
    <definedName name="_xlnm.Print_Titles" localSheetId="21">III.1!$A:$B,III.1!$1:$5</definedName>
    <definedName name="_xlnm.Print_Titles" localSheetId="30">III.10!$A:$B,III.10!$1:$5</definedName>
    <definedName name="_xlnm.Print_Titles" localSheetId="31">III.11!$A:$B,III.11!$1:$5</definedName>
    <definedName name="_xlnm.Print_Titles" localSheetId="32">III.12!$A:$B,III.12!$1:$5</definedName>
    <definedName name="_xlnm.Print_Titles" localSheetId="22">III.2!$A:$B,III.2!$1:$5</definedName>
    <definedName name="_xlnm.Print_Titles" localSheetId="23">III.3!$A:$B,III.3!$1:$5</definedName>
    <definedName name="_xlnm.Print_Titles" localSheetId="24">III.4!$A:$B,III.4!$1:$5</definedName>
    <definedName name="_xlnm.Print_Titles" localSheetId="25">III.5!$A:$B,III.5!$1:$5</definedName>
    <definedName name="_xlnm.Print_Titles" localSheetId="26">III.6!$A:$B,III.6!$1:$5</definedName>
    <definedName name="_xlnm.Print_Titles" localSheetId="27">III.7!$A:$B,III.7!$1:$5</definedName>
    <definedName name="_xlnm.Print_Titles" localSheetId="28">III.8!$A:$B,III.8!$1:$5</definedName>
    <definedName name="_xlnm.Print_Titles" localSheetId="29">III.9!$A:$B,III.9!$1:$5</definedName>
    <definedName name="_xlnm.Print_Titles" localSheetId="33">IV.1!$A:$B,IV.1!$1:$5</definedName>
    <definedName name="_xlnm.Print_Titles" localSheetId="42">IV.10!$A:$B,IV.10!$1:$5</definedName>
    <definedName name="_xlnm.Print_Titles" localSheetId="34">IV.2!$A:$B,IV.2!$1:$5</definedName>
    <definedName name="_xlnm.Print_Titles" localSheetId="35">IV.3!$A:$B,IV.3!$1:$5</definedName>
    <definedName name="_xlnm.Print_Titles" localSheetId="36">IV.4!$A:$B,IV.4!$1:$5</definedName>
    <definedName name="_xlnm.Print_Titles" localSheetId="37">IV.5!$A:$B,IV.5!$1:$5</definedName>
    <definedName name="_xlnm.Print_Titles" localSheetId="38">IV.6!$A:$B,IV.6!$1:$5</definedName>
    <definedName name="_xlnm.Print_Titles" localSheetId="39">IV.7!$A:$B,IV.7!$1:$5</definedName>
    <definedName name="_xlnm.Print_Titles" localSheetId="40">IV.8!$A:$B,IV.8!$1:$5</definedName>
    <definedName name="_xlnm.Print_Titles" localSheetId="41">IV.9!$A:$B,IV.9!$1:$5</definedName>
    <definedName name="_xlnm.Print_Titles" localSheetId="52">V.10!$A:$B,V.10!$1:$5</definedName>
    <definedName name="_xlnm.Print_Titles" localSheetId="53">V.11!$A:$B,V.11!$1:$5</definedName>
    <definedName name="_xlnm.Print_Titles" localSheetId="54">V.12!$A:$B,V.12!$1:$5</definedName>
    <definedName name="_xlnm.Print_Titles" localSheetId="55">V.13!$A:$B,V.13!$1:$5</definedName>
    <definedName name="_xlnm.Print_Titles" localSheetId="44">V.2!$A:$B,V.2!$1:$5</definedName>
    <definedName name="_xlnm.Print_Titles" localSheetId="45">V.3!$A:$B,V.3!$1:$5</definedName>
    <definedName name="_xlnm.Print_Titles" localSheetId="46">V.4!$A:$B,V.4!$1:$5</definedName>
    <definedName name="_xlnm.Print_Titles" localSheetId="47">V.5!$A:$B,V.5!$1:$5</definedName>
    <definedName name="_xlnm.Print_Titles" localSheetId="48">V.6!$A:$B,V.6!$1:$5</definedName>
    <definedName name="_xlnm.Print_Titles" localSheetId="49">V.7!$A:$B,V.7!$1:$5</definedName>
    <definedName name="_xlnm.Print_Titles" localSheetId="50">V.8!$A:$B,V.8!$1:$5</definedName>
    <definedName name="_xlnm.Print_Titles" localSheetId="51">V.9!$A:$B,V.9!$1:$5</definedName>
    <definedName name="_xlnm.Print_Titles" localSheetId="56">VI.1!$A:$B,VI.1!$1:$5</definedName>
    <definedName name="_xlnm.Print_Titles" localSheetId="57">VI.2!$A:$B,VI.2!$1:$5</definedName>
    <definedName name="_xlnm.Print_Titles" localSheetId="58">VI.3!$A:$B,VI.3!$1:$5</definedName>
    <definedName name="_xlnm.Print_Titles" localSheetId="59">VI.4!$A:$B,VI.4!$1:$5</definedName>
    <definedName name="_xlnm.Print_Titles" localSheetId="60">VII.1!$A:$B,VII.1!$1:$5</definedName>
    <definedName name="_xlnm.Print_Titles" localSheetId="69">VII.10!$A:$B,VII.10!$1:$5</definedName>
    <definedName name="_xlnm.Print_Titles" localSheetId="70">VII.11!$A:$B,VII.11!$1:$5</definedName>
    <definedName name="_xlnm.Print_Titles" localSheetId="71">VII.12!$A:$B,VII.12!$1:$5</definedName>
    <definedName name="_xlnm.Print_Titles" localSheetId="72">VII.13!$A:$B,VII.13!$1:$5</definedName>
    <definedName name="_xlnm.Print_Titles" localSheetId="73">VII.14!$A:$B,VII.14!$1:$5</definedName>
    <definedName name="_xlnm.Print_Titles" localSheetId="74">VII.15!$A:$B,VII.15!$1:$5</definedName>
    <definedName name="_xlnm.Print_Titles" localSheetId="75">VII.16!$A:$B,VII.16!$1:$5</definedName>
    <definedName name="_xlnm.Print_Titles" localSheetId="76">VII.17!$A:$B,VII.17!$1:$5</definedName>
    <definedName name="_xlnm.Print_Titles" localSheetId="77">VII.18!$A:$B,VII.18!$1:$6</definedName>
    <definedName name="_xlnm.Print_Titles" localSheetId="78">VII.19!$A:$B,VII.19!$1:$5</definedName>
    <definedName name="_xlnm.Print_Titles" localSheetId="61">VII.2!$A:$B,VII.2!$1:$6</definedName>
    <definedName name="_xlnm.Print_Titles" localSheetId="79">VII.20!$A:$B,VII.20!$1:$4</definedName>
    <definedName name="_xlnm.Print_Titles" localSheetId="80">VII.21!$A:$B,VII.21!$1:$4</definedName>
    <definedName name="_xlnm.Print_Titles" localSheetId="81">VII.22!$A:$B,VII.22!$1:$4</definedName>
    <definedName name="_xlnm.Print_Titles" localSheetId="82">VII.23!$A:$B,VII.23!$1:$4</definedName>
    <definedName name="_xlnm.Print_Titles" localSheetId="83">VII.24!$A:$B,VII.24!$1:$4</definedName>
    <definedName name="_xlnm.Print_Titles" localSheetId="84">VII.25!$A:$B,VII.25!$1:$4</definedName>
    <definedName name="_xlnm.Print_Titles" localSheetId="85">VII.26!$A:$B,VII.26!$1:$4</definedName>
    <definedName name="_xlnm.Print_Titles" localSheetId="86">VII.27!$A:$B,VII.27!$1:$4</definedName>
    <definedName name="_xlnm.Print_Titles" localSheetId="87">VII.28!$A:$B,VII.28!$1:$4</definedName>
    <definedName name="_xlnm.Print_Titles" localSheetId="88">VII.29!$A:$B,VII.29!$1:$5</definedName>
    <definedName name="_xlnm.Print_Titles" localSheetId="62">VII.3!$A:$B,VII.3!$1:$6</definedName>
    <definedName name="_xlnm.Print_Titles" localSheetId="89">VII.30!$A:$B,VII.30!$1:$5</definedName>
    <definedName name="_xlnm.Print_Titles" localSheetId="90">VII.31!$A:$B,VII.31!$1:$5</definedName>
    <definedName name="_xlnm.Print_Titles" localSheetId="64">VII.5!$A:$B,VII.5!$1:$6</definedName>
    <definedName name="_xlnm.Print_Titles" localSheetId="65">VII.6!$A:$B,VII.6!$1:$6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10" l="1"/>
  <c r="F54" i="110"/>
  <c r="G53" i="110"/>
  <c r="F53" i="110"/>
  <c r="G52" i="110"/>
  <c r="F52" i="110"/>
  <c r="G51" i="110"/>
  <c r="F51" i="110"/>
  <c r="G50" i="110"/>
  <c r="F50" i="110"/>
  <c r="G49" i="110"/>
  <c r="F49" i="110"/>
  <c r="G48" i="110"/>
  <c r="F48" i="110"/>
  <c r="G47" i="110"/>
  <c r="F47" i="110"/>
  <c r="G46" i="110"/>
  <c r="F46" i="110"/>
  <c r="I13" i="89" l="1"/>
  <c r="H13" i="89"/>
  <c r="G13" i="89"/>
  <c r="F13" i="89"/>
  <c r="E13" i="89"/>
  <c r="D13" i="89"/>
  <c r="I10" i="89"/>
  <c r="H10" i="89"/>
  <c r="G10" i="89"/>
  <c r="F10" i="89"/>
  <c r="E10" i="89"/>
  <c r="D10" i="89"/>
  <c r="I7" i="89"/>
  <c r="H7" i="89"/>
  <c r="G7" i="89"/>
  <c r="F7" i="89"/>
  <c r="E7" i="89"/>
  <c r="D7" i="89"/>
  <c r="K6" i="51"/>
  <c r="J15" i="40"/>
  <c r="I15" i="40"/>
  <c r="H15" i="40"/>
  <c r="G15" i="40"/>
  <c r="F15" i="40"/>
  <c r="E15" i="40"/>
  <c r="D15" i="40"/>
  <c r="C15" i="40"/>
  <c r="J11" i="40"/>
  <c r="I11" i="40"/>
  <c r="H11" i="40"/>
  <c r="G11" i="40"/>
  <c r="F11" i="40"/>
  <c r="E11" i="40"/>
  <c r="D11" i="40"/>
  <c r="C11" i="40"/>
  <c r="J7" i="40"/>
  <c r="I7" i="40"/>
  <c r="H7" i="40"/>
  <c r="G7" i="40"/>
  <c r="F7" i="40"/>
  <c r="E7" i="40"/>
  <c r="D7" i="40"/>
  <c r="C7" i="40"/>
  <c r="G54" i="10" l="1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</calcChain>
</file>

<file path=xl/sharedStrings.xml><?xml version="1.0" encoding="utf-8"?>
<sst xmlns="http://schemas.openxmlformats.org/spreadsheetml/2006/main" count="2279" uniqueCount="558">
  <si>
    <t>Unidade: Anos</t>
  </si>
  <si>
    <t>Indicadores por distribuição geográfica e sexo</t>
  </si>
  <si>
    <t>Anos</t>
  </si>
  <si>
    <t>2013-2015</t>
  </si>
  <si>
    <t>2014-2016</t>
  </si>
  <si>
    <t>2015-2017</t>
  </si>
  <si>
    <t>2016-2018</t>
  </si>
  <si>
    <t>2017-2019</t>
  </si>
  <si>
    <t>2018-2020</t>
  </si>
  <si>
    <t>2019-2021</t>
  </si>
  <si>
    <t xml:space="preserve">Esperança de vida à nascença </t>
  </si>
  <si>
    <t>RAM</t>
  </si>
  <si>
    <t>HM</t>
  </si>
  <si>
    <t>H</t>
  </si>
  <si>
    <t>M</t>
  </si>
  <si>
    <t>RAA</t>
  </si>
  <si>
    <t>Continente</t>
  </si>
  <si>
    <t>Esperança de vida aos 65 anos</t>
  </si>
  <si>
    <t>(Voltar ao índice)</t>
  </si>
  <si>
    <t>Unidade: ‰</t>
  </si>
  <si>
    <t>Indicadores por distribuição geográfica</t>
  </si>
  <si>
    <t>Taxa de mortalidade infantil</t>
  </si>
  <si>
    <t>Taxa de mortalidade neonatal</t>
  </si>
  <si>
    <t>Taxa de mortalidade neonatal precoce</t>
  </si>
  <si>
    <t>Taxa de mortalidade fetal tardia</t>
  </si>
  <si>
    <t xml:space="preserve">Taxa de mortalidade perinatal 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</si>
  <si>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INE/DREM, Estatísticas Demográficas</t>
    </r>
  </si>
  <si>
    <t>Distribuição geográfica</t>
  </si>
  <si>
    <t>Taxa de crescimento natural</t>
  </si>
  <si>
    <t>Unidade: N.º</t>
  </si>
  <si>
    <t>Óbitos</t>
  </si>
  <si>
    <t xml:space="preserve">RAM </t>
  </si>
  <si>
    <t>Unidade: %</t>
  </si>
  <si>
    <t>Taxa de crescimento efetivo</t>
  </si>
  <si>
    <t>Taxa de crescimento migratório</t>
  </si>
  <si>
    <t>Distribuição geográfica e sexo</t>
  </si>
  <si>
    <t>0 - 4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</si>
  <si>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</si>
  <si>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</si>
  <si>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</si>
  <si>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</si>
  <si>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</si>
  <si>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</si>
  <si>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</si>
  <si>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</si>
  <si>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</si>
  <si>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</si>
  <si>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</si>
  <si>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</si>
  <si>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</si>
  <si>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</si>
  <si>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</si>
  <si>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</si>
  <si>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e mais anos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</si>
  <si>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INE/DREM, Estatísticas Demográficas</t>
    </r>
  </si>
  <si>
    <t>Total</t>
  </si>
  <si>
    <t>População Jovem (0 a 14 anos)</t>
  </si>
  <si>
    <t>População em Idade Ativa 
(15 a 64 anos)</t>
  </si>
  <si>
    <t>População Idosa (65 e + anos)</t>
  </si>
  <si>
    <t>População residente</t>
  </si>
  <si>
    <t>2001- 2011</t>
  </si>
  <si>
    <t>2011 - 2021</t>
  </si>
  <si>
    <t>N.º</t>
  </si>
  <si>
    <t>%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</si>
  <si>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INE/DREM, Recenseamentos da População e da Habitação</t>
    </r>
  </si>
  <si>
    <t>Sinais convencionais</t>
  </si>
  <si>
    <t>┴</t>
  </si>
  <si>
    <t>-</t>
  </si>
  <si>
    <t>Quebra de série</t>
  </si>
  <si>
    <t>x</t>
  </si>
  <si>
    <t>Valor não disponível</t>
  </si>
  <si>
    <t>//</t>
  </si>
  <si>
    <t>Não aplicável</t>
  </si>
  <si>
    <t xml:space="preserve"> ‰</t>
  </si>
  <si>
    <t xml:space="preserve">Permilhagem </t>
  </si>
  <si>
    <t>Po</t>
  </si>
  <si>
    <t>Valor provisório</t>
  </si>
  <si>
    <t>…</t>
  </si>
  <si>
    <t>Valor confidencial</t>
  </si>
  <si>
    <t>§</t>
  </si>
  <si>
    <t>Siglas e abreviaturas</t>
  </si>
  <si>
    <t>Região Autónoma da Madeira</t>
  </si>
  <si>
    <t>Região Autónoma dos Açores</t>
  </si>
  <si>
    <t xml:space="preserve">H </t>
  </si>
  <si>
    <t>Homens</t>
  </si>
  <si>
    <t>Mulheres</t>
  </si>
  <si>
    <t>Saúde</t>
  </si>
  <si>
    <t xml:space="preserve">VII. </t>
  </si>
  <si>
    <t>VI.3. Despesas da região em Saúde por habitante, por distribuição geográfica, segundo os anos (2015-2021)</t>
  </si>
  <si>
    <t>VI.2. Despesas da região em Saúde em percentagem do PIB, por distribuição geográfica, segundo os anos (2015-2021)</t>
  </si>
  <si>
    <t>VI.1. Produto Interno Bruto por habitante (preços correntes), por distribuição geográfica, segundo os anos (2015-2022)</t>
  </si>
  <si>
    <t>Economia</t>
  </si>
  <si>
    <t xml:space="preserve">VI. </t>
  </si>
  <si>
    <t>V.12.Proporção de beneficiários do rendimento social de inserção da Segurança Social da população em idade ativa (15 ou mais anos), por distribuição geográfica, segundo os anos (2015-2022)</t>
  </si>
  <si>
    <t>V.7. Beneficiários do subsídio de desemprego da Segurança Social, por distribuição geográfica, segundo os anos (2015-2022)</t>
  </si>
  <si>
    <t>V.6. Valor médio anual das pensões sociais da Segurança Social, por distribuição geográfica e tipo de pensão social, segundo os anos (2015-2022)</t>
  </si>
  <si>
    <t>Proteção Social</t>
  </si>
  <si>
    <t xml:space="preserve">V. </t>
  </si>
  <si>
    <t>IV.2. Taxa de risco de pobreza após transferências sociais da população empregada com 18 e mais anos de idade, por distribuição geográfica, segundo os anos (2017-2022)</t>
  </si>
  <si>
    <t>Rendimento e condições sociais</t>
  </si>
  <si>
    <t xml:space="preserve">IV. </t>
  </si>
  <si>
    <t>Mercado de trabalho</t>
  </si>
  <si>
    <t xml:space="preserve">III. </t>
  </si>
  <si>
    <t>Educação</t>
  </si>
  <si>
    <t xml:space="preserve">II. </t>
  </si>
  <si>
    <t>Demografia</t>
  </si>
  <si>
    <t xml:space="preserve">I. </t>
  </si>
  <si>
    <t>Unidade: milhares</t>
  </si>
  <si>
    <t>População ativa</t>
  </si>
  <si>
    <t>População inativa</t>
  </si>
  <si>
    <t>Distribuição geográfica e setor de atividade económica</t>
  </si>
  <si>
    <t>Agricultura, produção animal, caça, floresta e pesca</t>
  </si>
  <si>
    <t>Indústria, construção, energia e água</t>
  </si>
  <si>
    <t>Serviços</t>
  </si>
  <si>
    <t>Distribuição geográfica e nível de escolaridade completo</t>
  </si>
  <si>
    <t>Básico - 1.º Ciclo</t>
  </si>
  <si>
    <t>Básico - 2.º Ciclo</t>
  </si>
  <si>
    <t>Básico - 3.º Ciclo</t>
  </si>
  <si>
    <t xml:space="preserve">Secundário e pós-secundário </t>
  </si>
  <si>
    <t>Superior</t>
  </si>
  <si>
    <r>
      <t xml:space="preserve">Fonte:   </t>
    </r>
    <r>
      <rPr>
        <sz val="7"/>
        <rFont val="Arial"/>
        <family val="2"/>
      </rPr>
      <t>INE/DREM, Estatísticas dos Quadros de Pessoal</t>
    </r>
  </si>
  <si>
    <t>7,1§</t>
  </si>
  <si>
    <t>6,5§</t>
  </si>
  <si>
    <t>8,4§</t>
  </si>
  <si>
    <t>6,0§</t>
  </si>
  <si>
    <t>5,8§</t>
  </si>
  <si>
    <t>8,1§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</si>
  <si>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 xml:space="preserve">  INE/DREM, Estatísticas do Emprego</t>
    </r>
  </si>
  <si>
    <t>Unidade: Euros</t>
  </si>
  <si>
    <t>Distribuição geográfica e setor institucional da economia</t>
  </si>
  <si>
    <t>Portugal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</si>
  <si>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 xml:space="preserve">  INE /DREM, com base na Declaração Mensal de Remunerações da Segurança Social e na Relação Contributiva da Caixa Geral de Aposentações</t>
    </r>
  </si>
  <si>
    <t>A - Agricultura, produção animal, caça, floresta e pesca</t>
  </si>
  <si>
    <t>B - Indústrias extrativas</t>
  </si>
  <si>
    <t>C - Indústrias transformadoras</t>
  </si>
  <si>
    <t>D - Eletricidade, gás, vapor, água quente e fria e ar frio</t>
  </si>
  <si>
    <t>E - Captação, tratamento e distribuição de água; saneamento, gestão de resíduos e despoluição</t>
  </si>
  <si>
    <t>F - Construção</t>
  </si>
  <si>
    <t>G - Comércio por grosso e a retalho; reparação de veículos automóveis e motociclos</t>
  </si>
  <si>
    <t>H - Transportes e armazenagem</t>
  </si>
  <si>
    <t>I - Alojamento, restauração e similares</t>
  </si>
  <si>
    <t>J - Atividades de informação e de comunicação</t>
  </si>
  <si>
    <t>K - Atividades financeiras e de seguros</t>
  </si>
  <si>
    <t>L - Atividades imobiliárias</t>
  </si>
  <si>
    <t>M - Atividades de consultoria, científica, técnicas e similares</t>
  </si>
  <si>
    <t>N - Atividades administrativas e dos serviços de apoio</t>
  </si>
  <si>
    <t>O - Administração Pública e Defesa; Segurança Social Obrigatória</t>
  </si>
  <si>
    <t>P - Educação</t>
  </si>
  <si>
    <t>Q - Atividades de saúde humana e apoio social</t>
  </si>
  <si>
    <t>R - Atividades artísticas, de espectáculos, desportivas e recreativas</t>
  </si>
  <si>
    <t>S - Outras atividades de serviços</t>
  </si>
  <si>
    <t>U - Atividades dos organismos internacionais e outras instituições extra-territoriais</t>
  </si>
  <si>
    <t>Unidade:  N.º</t>
  </si>
  <si>
    <t>A: Agricultura, produção animal, caça, floresta e pesca</t>
  </si>
  <si>
    <t>B: Indústrias extrativas</t>
  </si>
  <si>
    <t>C: Indústrias transformadoras</t>
  </si>
  <si>
    <t>D: Eletricidade, gás, vapor, água quente e fria e ar frio</t>
  </si>
  <si>
    <t>E: Captação, tratamento e distribuição de água; saneamento, gestão de resíduos e despoluição</t>
  </si>
  <si>
    <t>F: Construção</t>
  </si>
  <si>
    <t>G: Comércio por grosso e a retalho; reparação de veículos automóveis e motociclos</t>
  </si>
  <si>
    <t>H: Transportes e armazenagem</t>
  </si>
  <si>
    <t>I: Alojamento, restauração e similares</t>
  </si>
  <si>
    <t>J: Atividades de informação e de comunicação</t>
  </si>
  <si>
    <t>K: Atividades financeiras e de seguros</t>
  </si>
  <si>
    <t>L: Atividades imobiliárias</t>
  </si>
  <si>
    <t>M: Atividades de consultoria, científicas, técnicas e similares</t>
  </si>
  <si>
    <t>N: Atividades administrativas e dos serviços de apoio</t>
  </si>
  <si>
    <t>O: Administração Pública e Defesa; Segurança Social Obrigatória</t>
  </si>
  <si>
    <t>P: Educação</t>
  </si>
  <si>
    <t>Q: Atividades de saúde humana e apoio social</t>
  </si>
  <si>
    <t>R: Atividades artísticas, de espectáculos, desportivas e recreativas</t>
  </si>
  <si>
    <t>S: Outras atividades de serviços</t>
  </si>
  <si>
    <t>T: Atividades das famílias empregadoras de pessoal doméstico e atividades de produção das famílias para uso próprio</t>
  </si>
  <si>
    <t>U: Atividades dos organismos internacionais e outras instituições extraterritoriais</t>
  </si>
  <si>
    <t>CAE Ignorada</t>
  </si>
  <si>
    <t>Distribuição geográfica, sexo e grupo etário</t>
  </si>
  <si>
    <t>Menos de 25 anos</t>
  </si>
  <si>
    <t>25 - 34 anos</t>
  </si>
  <si>
    <t>35 - 44 anos</t>
  </si>
  <si>
    <t>45 - 54 anos</t>
  </si>
  <si>
    <t>55 e mais anos</t>
  </si>
  <si>
    <t>2020-2022┴</t>
  </si>
  <si>
    <t xml:space="preserve"> Quebra de série no triénio 2020-2022, em resultado da incorporação das estimativas de população residente assentes nos Censos 2021.</t>
  </si>
  <si>
    <t>Nota: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</si>
  <si>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  INE/DREM, Estatísticas do Emprego</t>
    </r>
  </si>
  <si>
    <t>8,9 §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</si>
  <si>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 xml:space="preserve"> INE/DREM, Estatísticas do Emprego</t>
    </r>
  </si>
  <si>
    <t>2015/2016</t>
  </si>
  <si>
    <t>2016/2017</t>
  </si>
  <si>
    <t>2017/2018</t>
  </si>
  <si>
    <t>2018/2019</t>
  </si>
  <si>
    <t>2019/2020</t>
  </si>
  <si>
    <t>2020/2021</t>
  </si>
  <si>
    <t>2021/2022</t>
  </si>
  <si>
    <t>Pensão de invalidez</t>
  </si>
  <si>
    <t>Pensão de velhice</t>
  </si>
  <si>
    <t>Pensão de sobrevivência</t>
  </si>
  <si>
    <r>
      <t xml:space="preserve">Fonte:   </t>
    </r>
    <r>
      <rPr>
        <sz val="7"/>
        <rFont val="Arial"/>
        <family val="2"/>
      </rPr>
      <t>Ministério do Trabalho, Solidariedade e Segurança Social - Instituto de Informática, I.P..</t>
    </r>
  </si>
  <si>
    <t>Unidade: euros</t>
  </si>
  <si>
    <t>Unidade: milhares de euros</t>
  </si>
  <si>
    <t>2022 Po</t>
  </si>
  <si>
    <r>
      <t xml:space="preserve">Fonte:   </t>
    </r>
    <r>
      <rPr>
        <sz val="7"/>
        <rFont val="Arial"/>
        <family val="2"/>
      </rPr>
      <t>INE, Contas Regionais, base 2016, 1995 - 2020 / Direção-Geral da Politica de Justiça</t>
    </r>
  </si>
  <si>
    <t>VI.2. Despesas da região em Saúde em percentagem do PIB, por distribuição geográfica, segundo os anos (2015-2022)</t>
  </si>
  <si>
    <t>VI.3. Despesas da região em Saúde por habitante, por distribuição geográfica, segundo os anos (2015-2022)</t>
  </si>
  <si>
    <t>VI.4. Indicador per Capita (IpC) do poder de compra, por distribuição geográfica, segundo os anos (2015-2022)</t>
  </si>
  <si>
    <r>
      <t xml:space="preserve">Fonte:  </t>
    </r>
    <r>
      <rPr>
        <sz val="7"/>
        <rFont val="Arial"/>
        <family val="2"/>
      </rPr>
      <t>INE/DREM, Contas Nacionais e Regionais</t>
    </r>
  </si>
  <si>
    <r>
      <t xml:space="preserve">Fonte:   </t>
    </r>
    <r>
      <rPr>
        <sz val="7"/>
        <rFont val="Arial"/>
        <family val="2"/>
      </rPr>
      <t>INE, Estudo bienual sobre o poder de compra concelhio</t>
    </r>
  </si>
  <si>
    <t>Unidade: anos</t>
  </si>
  <si>
    <r>
      <t xml:space="preserve">Fonte:   </t>
    </r>
    <r>
      <rPr>
        <sz val="7"/>
        <rFont val="Arial"/>
        <family val="2"/>
      </rPr>
      <t>INE/DREM, Estatísticas Demográficas</t>
    </r>
  </si>
  <si>
    <r>
      <t xml:space="preserve">Fonte:   </t>
    </r>
    <r>
      <rPr>
        <sz val="7"/>
        <rFont val="Arial"/>
        <family val="2"/>
      </rPr>
      <t>INE/DREM, Estatísticas da Saúde</t>
    </r>
  </si>
  <si>
    <t>2022 po</t>
  </si>
  <si>
    <t xml:space="preserve"> </t>
  </si>
  <si>
    <t>Excesso de peso ou obesidade</t>
  </si>
  <si>
    <t xml:space="preserve">Excesso de peso </t>
  </si>
  <si>
    <t>Obesidade</t>
  </si>
  <si>
    <t>Consumo de tabaco</t>
  </si>
  <si>
    <t>Consumo de tabaco diário</t>
  </si>
  <si>
    <t>Consumo de álcool</t>
  </si>
  <si>
    <t>Consumo de álcool diário</t>
  </si>
  <si>
    <t xml:space="preserve"> Distribuição geográfica e grau de satisfação com a vida</t>
  </si>
  <si>
    <t>Insatisfeito</t>
  </si>
  <si>
    <t>Ligeiramente insatisfeito</t>
  </si>
  <si>
    <t>Razoavelmente satisfeito</t>
  </si>
  <si>
    <t>Satisfeito</t>
  </si>
  <si>
    <t>Banstante satisfeito</t>
  </si>
  <si>
    <t>8,1 §</t>
  </si>
  <si>
    <t>8,2 §</t>
  </si>
  <si>
    <t>9,6 §</t>
  </si>
  <si>
    <t>9,0 §</t>
  </si>
  <si>
    <t>7,4 §</t>
  </si>
  <si>
    <t>13,3 §</t>
  </si>
  <si>
    <t>15,3 §</t>
  </si>
  <si>
    <t>12,1 §</t>
  </si>
  <si>
    <t>19,0 §</t>
  </si>
  <si>
    <t>14,4 §</t>
  </si>
  <si>
    <t>18,5 §</t>
  </si>
  <si>
    <t>16,9 §</t>
  </si>
  <si>
    <t>21,7 §</t>
  </si>
  <si>
    <t>17,0 §</t>
  </si>
  <si>
    <t>Distribuição geográfica e indicadores do estado de saúde</t>
  </si>
  <si>
    <t>Autoapreciação do estado de saúde</t>
  </si>
  <si>
    <t>Muito bom ou Bom</t>
  </si>
  <si>
    <t>Razoável</t>
  </si>
  <si>
    <t>Mau ou Muito mau</t>
  </si>
  <si>
    <t>Morbilidade crónica</t>
  </si>
  <si>
    <t>Com doença crónica ou problema de saúde prolongado</t>
  </si>
  <si>
    <t>Limitação na realização de atividades</t>
  </si>
  <si>
    <t>Severamente limitado</t>
  </si>
  <si>
    <t>Limitado, mas não severamente</t>
  </si>
  <si>
    <t>Nada limitado</t>
  </si>
  <si>
    <t>Realização de mamografia (50-69 anos) nos 2 anos anteriores à entrevista</t>
  </si>
  <si>
    <t>Realização de citologia cervical (20-69 anos) nos 3 anos anteriores à entrevista</t>
  </si>
  <si>
    <t>Tipo de vacina administrada e distribuição geográfica</t>
  </si>
  <si>
    <t xml:space="preserve">Vacina contra a hepatite B (terceiras inoculações) </t>
  </si>
  <si>
    <t>Vacina contra a doença invasiva por Haemophilus influenzae (terceiras inoculações)</t>
  </si>
  <si>
    <t xml:space="preserve">Vacina conjugada contra infeções por Streptococcus pneumoniae de 13 serotipos (segundas inoculações) </t>
  </si>
  <si>
    <t>Vacina contra a difteria (terceiras inoculações)</t>
  </si>
  <si>
    <t>Vacina contra o tétano (terceiras inoculações)</t>
  </si>
  <si>
    <t>Vacina contra a tosse convulsa/perpussis (terceiras inoculações)</t>
  </si>
  <si>
    <t xml:space="preserve">Vacina inativada injetável contra a poliomielite (terceiras inoculações) </t>
  </si>
  <si>
    <t>Vacina contra a doença invasiva por Neisseria meningitidis B (segundas inoculações)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</si>
  <si>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INE/DREM, Estatísticas da Saúde</t>
    </r>
  </si>
  <si>
    <t>Vacina contra a doença invasivapor Haemophilus influenzae (quartas inoculações)</t>
  </si>
  <si>
    <t>Vacina contra a doença invasiva por Neisseria meningitidis C (dose única)</t>
  </si>
  <si>
    <t>Vacina conjugada contra infeções por Streptococcus Pneumoniae de 13 serotipos (terceiras inoculações)</t>
  </si>
  <si>
    <t>Vacina contra a difteria (quartas inoculações)</t>
  </si>
  <si>
    <t>Vacina contra o tétano (quartas inoculações)</t>
  </si>
  <si>
    <t>Vacina contra a tosse convulsa/perpussis (quartas inoculações)</t>
  </si>
  <si>
    <t>Vacina contra o sarampo (primeiras inoculações)</t>
  </si>
  <si>
    <t>Vacina contra a parotidite epidémica (primeiras inoculações)</t>
  </si>
  <si>
    <t>Vacina contra a rubéola (primeiras inoculações)</t>
  </si>
  <si>
    <t>Vacina inativada injetável contra a poliomielite (quartas inoculações)</t>
  </si>
  <si>
    <t>Vacina contra a doença invasiva por Neisseria meningitidis B (terceiras inoculações)</t>
  </si>
  <si>
    <t>Vacina contra a difteria (quintas inoculações)</t>
  </si>
  <si>
    <t>Vacina contra o tétano (quintas inoculações)</t>
  </si>
  <si>
    <t>Vacina contra a tosse convulsa/perpussis (quintas inoculações)</t>
  </si>
  <si>
    <t>Vacina contra o sarampo (segundas inoculações)</t>
  </si>
  <si>
    <t>Vacina contra a parotidite epidémica (segundas inoculações)</t>
  </si>
  <si>
    <t>Vacina contra a rubéola (segundas inoculações)</t>
  </si>
  <si>
    <t>Vacina inativada injetável contra a poliomielite (quintas inoculações)</t>
  </si>
  <si>
    <t xml:space="preserve"> Distribuição geográfica</t>
  </si>
  <si>
    <t>Unidade: Nº</t>
  </si>
  <si>
    <t>Todas as causas de morte</t>
  </si>
  <si>
    <t>Tumores (neoplasmas) malignos</t>
  </si>
  <si>
    <t>Doenças endócrinas, nutricionais e metabólicas</t>
  </si>
  <si>
    <t>Doenças do aparelho circulatório</t>
  </si>
  <si>
    <t>Doenças do aparelho respiratório</t>
  </si>
  <si>
    <t>Doenças do aparelho digestivo</t>
  </si>
  <si>
    <t>Causas externas de lesão e envenenamento</t>
  </si>
  <si>
    <t>Diabetes mellitus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</si>
  <si>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INE/DREM, Estatísticas da Saúde</t>
    </r>
  </si>
  <si>
    <t>1 - 4 anos</t>
  </si>
  <si>
    <r>
      <t xml:space="preserve">Fonte: </t>
    </r>
    <r>
      <rPr>
        <sz val="7"/>
        <color indexed="8"/>
        <rFont val="Arial"/>
        <family val="2"/>
      </rPr>
      <t>INE, Estatísticas do pessoal de saúde</t>
    </r>
  </si>
  <si>
    <t xml:space="preserve"> Distribuição geográfica e sexo</t>
  </si>
  <si>
    <t>50 e mais anos</t>
  </si>
  <si>
    <t>Idade Ignorada</t>
  </si>
  <si>
    <t>Menos de 22 semanas                                                      </t>
  </si>
  <si>
    <t>22 - 27 semanas                                                         </t>
  </si>
  <si>
    <t>28 - 31 semanas                                                         </t>
  </si>
  <si>
    <t>32 - 36 semanas  </t>
  </si>
  <si>
    <t>37 - 41 semanas                                                         </t>
  </si>
  <si>
    <t>Mais de 41 semanas  </t>
  </si>
  <si>
    <t>Ignorada                      </t>
  </si>
  <si>
    <t>Menos 1 ano</t>
  </si>
  <si>
    <t>85 - 89 anos</t>
  </si>
  <si>
    <t>90 - 94 anos</t>
  </si>
  <si>
    <t>95 - 99 anos</t>
  </si>
  <si>
    <t>100 e mais anos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</si>
  <si>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IINE/DREM, Estatísticas Demográficas</t>
    </r>
  </si>
  <si>
    <t>Dos quais em:</t>
  </si>
  <si>
    <t>Pensão de invalidez e velhice</t>
  </si>
  <si>
    <t>,</t>
  </si>
  <si>
    <r>
      <t xml:space="preserve">Fonte:   </t>
    </r>
    <r>
      <rPr>
        <sz val="7"/>
        <rFont val="Arial"/>
        <family val="2"/>
      </rPr>
      <t>Caixa Geral de Aposentações (CGA)</t>
    </r>
  </si>
  <si>
    <t>Natureza institucional</t>
  </si>
  <si>
    <t>Público</t>
  </si>
  <si>
    <t>Privado</t>
  </si>
  <si>
    <t>Modalidade</t>
  </si>
  <si>
    <t>Geral</t>
  </si>
  <si>
    <t>Especializado</t>
  </si>
  <si>
    <t>Parceria Público-Privado</t>
  </si>
  <si>
    <t>Farmácias</t>
  </si>
  <si>
    <t>Postos farmacêuticos móveis</t>
  </si>
  <si>
    <t>Farmácias e postos farmacêuticos móveis por               100 000 habitantes</t>
  </si>
  <si>
    <t>Farmácias e postos farmacêuticos móveis por 100 000 habitantes</t>
  </si>
  <si>
    <r>
      <t xml:space="preserve">Fonte: </t>
    </r>
    <r>
      <rPr>
        <sz val="7"/>
        <color indexed="8"/>
        <rFont val="Arial"/>
        <family val="2"/>
      </rPr>
      <t>Direção Regional de Saúde</t>
    </r>
  </si>
  <si>
    <t>Banstante insatisfeito</t>
  </si>
  <si>
    <t>VII.6. Locais de venda de medicamentos não sujeitos a receita médica, RAM, 2015-2022</t>
  </si>
  <si>
    <r>
      <t>Fonte</t>
    </r>
    <r>
      <rPr>
        <sz val="7"/>
        <color indexed="8"/>
        <rFont val="Arial"/>
        <family val="2"/>
      </rPr>
      <t>: Serviço de Saúde da Região Autónoma da Madeira, EPERAM (SESARAM, EPERAM)</t>
    </r>
  </si>
  <si>
    <t>No âmbito da RRCCI</t>
  </si>
  <si>
    <t>Sem internamento</t>
  </si>
  <si>
    <t>Com internamento</t>
  </si>
  <si>
    <t>Centros de Saúde com serviço domiciliário</t>
  </si>
  <si>
    <t>Unidades funcionais com serviço de atendimento urgente</t>
  </si>
  <si>
    <t>Unidades funcionais</t>
  </si>
  <si>
    <t>Centros de Saúde</t>
  </si>
  <si>
    <t>Unidade: n.º</t>
  </si>
  <si>
    <t>VII.5. Unidades de cuidados de saúde primários, RAM, 2020</t>
  </si>
  <si>
    <t>Atendimentos em serviço de urgência</t>
  </si>
  <si>
    <t>Atendimentos em serviço de urgência por 1 000 habitantes</t>
  </si>
  <si>
    <t>Cirurgia (exceto pequena cirurgia)</t>
  </si>
  <si>
    <t>Angiologia e Cirurgia Vascular</t>
  </si>
  <si>
    <t>Cirurgia Cardiotorácica</t>
  </si>
  <si>
    <t>Cirurgia Geral</t>
  </si>
  <si>
    <t>Cirurgia Maxilofacial</t>
  </si>
  <si>
    <t>Cirurgia Pediátrica</t>
  </si>
  <si>
    <t>Cirurgia Plástica e Reconstrutiva e Estética</t>
  </si>
  <si>
    <t>Estomatologia</t>
  </si>
  <si>
    <t>Ginecologia - Obstetrícia</t>
  </si>
  <si>
    <t>Neurocirurgia</t>
  </si>
  <si>
    <t>Oftalmologia</t>
  </si>
  <si>
    <t>Ortopedia</t>
  </si>
  <si>
    <t xml:space="preserve"> Otorrino-laringologia</t>
  </si>
  <si>
    <t>Urologia</t>
  </si>
  <si>
    <t xml:space="preserve">Outras </t>
  </si>
  <si>
    <t>Pequena cirurgia</t>
  </si>
  <si>
    <t xml:space="preserve">2022 po </t>
  </si>
  <si>
    <t>Cirurgia geral</t>
  </si>
  <si>
    <t>Ginecologia</t>
  </si>
  <si>
    <t>Medicina interna</t>
  </si>
  <si>
    <t>Otorrinolaringologia</t>
  </si>
  <si>
    <t>Pediatria médica</t>
  </si>
  <si>
    <t>Psiquiatria</t>
  </si>
  <si>
    <t>Outras</t>
  </si>
  <si>
    <t>Internamentos</t>
  </si>
  <si>
    <t>Internamentos por 1 000 habitantes</t>
  </si>
  <si>
    <t>Duração média dos internamentos (Dias)</t>
  </si>
  <si>
    <t>Vacina contra infeções por vírus do papiloma humano (primeiras inoculações)</t>
  </si>
  <si>
    <t>Vacina contra infeções por vírus do papiloma humano (segundas inoculações)</t>
  </si>
  <si>
    <t>Vacina contra o tétano (sextas inoculações)</t>
  </si>
  <si>
    <t>Taxa mortalidade</t>
  </si>
  <si>
    <t>Relação de masculinidade ao óbito</t>
  </si>
  <si>
    <t>N.º óbitos</t>
  </si>
  <si>
    <t>Por 100 mil habitantes</t>
  </si>
  <si>
    <t>Por 100 mulheres</t>
  </si>
  <si>
    <t>Doenças cérebrovasculares</t>
  </si>
  <si>
    <t>Doença isquémica do coração</t>
  </si>
  <si>
    <t>Enfarte agudo do miocárdio</t>
  </si>
  <si>
    <t>Tumor maligno da traqueia, brônquios e pulmão</t>
  </si>
  <si>
    <t>Tumor maligno do cólon, reto e ânus</t>
  </si>
  <si>
    <t>Pneumonia</t>
  </si>
  <si>
    <t>Doença COVID-19</t>
  </si>
  <si>
    <t>Doenças cerebrovasculares</t>
  </si>
  <si>
    <t>Doenças isquémicas do coração</t>
  </si>
  <si>
    <t>Tumores malignos</t>
  </si>
  <si>
    <t>Transtornos mentais e comportamentais</t>
  </si>
  <si>
    <t>Acidentes e sequelas</t>
  </si>
  <si>
    <t>Causas de morte externas</t>
  </si>
  <si>
    <t>Distribuição geográfica, ano e sexo</t>
  </si>
  <si>
    <t>Tipo de cirugia e especialidade</t>
  </si>
  <si>
    <t>Valor com coeficiente de variação elevado</t>
  </si>
  <si>
    <t>Percentagem</t>
  </si>
  <si>
    <t>Homem</t>
  </si>
  <si>
    <t>Total (Homem/Mulher)</t>
  </si>
  <si>
    <t>Mulher</t>
  </si>
  <si>
    <t>Variação populacional</t>
  </si>
  <si>
    <t>Índice de dependência total</t>
  </si>
  <si>
    <t>Índice de dependência de idosos</t>
  </si>
  <si>
    <t>Índice de envelhecimento</t>
  </si>
  <si>
    <t xml:space="preserve">Índice de longevidade </t>
  </si>
  <si>
    <t>Índice de dependência de jovens</t>
  </si>
  <si>
    <t>Taxa de mortalidade pós-neonatal</t>
  </si>
  <si>
    <t>4,2 §</t>
  </si>
  <si>
    <t>5,1 §</t>
  </si>
  <si>
    <r>
      <t xml:space="preserve">Fonte:   </t>
    </r>
    <r>
      <rPr>
        <sz val="7"/>
        <rFont val="Arial"/>
        <family val="2"/>
      </rPr>
      <t>INE/DREM, Estatísticas do Emprego</t>
    </r>
  </si>
  <si>
    <t>Setor público</t>
  </si>
  <si>
    <t>Setor privado</t>
  </si>
  <si>
    <t>I.1. População residente segundo os Censos e variação populacional, por distribuição geográfica, 2001-2021</t>
  </si>
  <si>
    <t>Óbitos (N.º)</t>
  </si>
  <si>
    <t xml:space="preserve"> Taxa bruta de natalidade (‰)</t>
  </si>
  <si>
    <t>Nados-vivos (N.º)</t>
  </si>
  <si>
    <t>Índice sintetico de fecundidade (N.º)</t>
  </si>
  <si>
    <t>Taxa de crescimento natural (‰)</t>
  </si>
  <si>
    <t>Saldo natural (N.º)</t>
  </si>
  <si>
    <t>I.11. Taxa de mortalidade infantil e suas componentes, por distribuição geográfica, 2015-2022</t>
  </si>
  <si>
    <t>II.1. Taxa de analfabetismo, por distribuição geográfica e sexo, 2011 e 2021</t>
  </si>
  <si>
    <t>II.3. Taxa de aprendizagem ao longo da vida, por distribuição geográfica e sexo, 2015-2022</t>
  </si>
  <si>
    <t>II.4. Taxa de jovens com idade entre os 16 e 34 anos não empregados que não estão em educação ou formação, por distribuição geográfica e sexo, 2015-2022</t>
  </si>
  <si>
    <t>II.5. Diplomados do ensino superior, por distribuição geográfica e sexo, 2015/2016 - 2021/2022</t>
  </si>
  <si>
    <t>População desempregada</t>
  </si>
  <si>
    <t>População empregada</t>
  </si>
  <si>
    <t>População total</t>
  </si>
  <si>
    <t>III.3. Taxa de emprego, por distribuição geográfica e nível de escolaridade completo, 2015-2022</t>
  </si>
  <si>
    <t>III.4. Taxa de desemprego, por distribuição geográfica e sexo, 2015-2022</t>
  </si>
  <si>
    <t>III.5. Taxa de inatividade, por distribuição geográfica, 2015-2022</t>
  </si>
  <si>
    <t>III.6. Taxa de subutilização do trabalho, por distribuição geográfica, 2015-2022</t>
  </si>
  <si>
    <t>III.7. Remuneração bruta total mensal média por trabalhador, por distribuição geográfica e setor de atividade económica, 2015-2022</t>
  </si>
  <si>
    <r>
      <rPr>
        <b/>
        <sz val="7"/>
        <rFont val="Arial"/>
        <family val="2"/>
      </rPr>
      <t xml:space="preserve">Fontes: </t>
    </r>
    <r>
      <rPr>
        <sz val="7"/>
        <rFont val="Arial"/>
        <family val="2"/>
      </rPr>
      <t xml:space="preserve">  GEP/Ministério do Trabalho, Solidariedade e Segurança Social; DRTAI - Direção Regional do Trabalho e da Ação Inspetiva</t>
    </r>
  </si>
  <si>
    <t>IV.1. Taxa de risco de pobreza (após transferências sociais), por distribuição geográfica, 2015-2022</t>
  </si>
  <si>
    <t>IV.2. Taxa de risco de pobreza (após transferências sociais) da população empregada com 18 e mais anos de idade, por distribuição geográfica, 2017-2022</t>
  </si>
  <si>
    <t>IV.3. Taxa de privação material e social, por distribuição geográfica, 2018-2022</t>
  </si>
  <si>
    <t>IV.4. Taxa de privação material e social severa, por distribuição geográfica, 2018-2022</t>
  </si>
  <si>
    <t>IV.5. Proporção da população residente com menos de 65 anos anos de idade  que vive em agregados com intensidade laboral per capita muito reduzida (Europa 2030), por distribuição geográfica, 2017-2022</t>
  </si>
  <si>
    <r>
      <t xml:space="preserve">Fonte:   </t>
    </r>
    <r>
      <rPr>
        <sz val="7"/>
        <rFont val="Arial"/>
        <family val="2"/>
      </rPr>
      <t>INE/DREM,EU-SILC: Inquérito às Condições de Vida e Rendimento</t>
    </r>
  </si>
  <si>
    <r>
      <t xml:space="preserve">Fonte:  </t>
    </r>
    <r>
      <rPr>
        <sz val="7"/>
        <rFont val="Arial"/>
        <family val="2"/>
      </rPr>
      <t>INE/DREM,EU-SILC: Inquérito às Condições de Vida e Rendimento</t>
    </r>
  </si>
  <si>
    <r>
      <t xml:space="preserve">Fonte: </t>
    </r>
    <r>
      <rPr>
        <sz val="7"/>
        <rFont val="Arial"/>
        <family val="2"/>
      </rPr>
      <t xml:space="preserve">  INE/DREM,EU-SILC: Inquérito às Condições de Vida e Rendimento</t>
    </r>
  </si>
  <si>
    <t>Distribuição geográfica e tipo de pensão</t>
  </si>
  <si>
    <t>V.1. Pensionistas da Segurança Social, por distribuição geográfica e tipo de pensão, 2015-2022</t>
  </si>
  <si>
    <r>
      <t xml:space="preserve">V.2. Proporção de pensionistas da Segurança Social na população </t>
    </r>
    <r>
      <rPr>
        <sz val="10"/>
        <rFont val="Arial"/>
        <family val="2"/>
      </rPr>
      <t>em idade ativa (15 ou mais anos), por distri</t>
    </r>
    <r>
      <rPr>
        <b/>
        <sz val="10"/>
        <rFont val="Arial"/>
        <family val="2"/>
      </rPr>
      <t>buição geográfica, 2015-2022</t>
    </r>
  </si>
  <si>
    <t>V.3. Valor médio anual das pensões da Segurança Social, por distribuição geográfica e tipo de pensão, 2015-2022</t>
  </si>
  <si>
    <t>VI.1. Produto Interno Bruto por habitante (preços correntes), por distribuição geográfica, 2015-2022</t>
  </si>
  <si>
    <t>VI.2. Despesas em Saúde em percentagem do PIB, por distribuição geográfica, 2015-2022</t>
  </si>
  <si>
    <t>VI.3. Despesas em Saúde por habitante, por distribuição geográfica, 2015-2022</t>
  </si>
  <si>
    <t>VI.4. Indicador per Capita (IpC) do poder de compra, por distribuição geográfica, 2018-2021</t>
  </si>
  <si>
    <t>VII.1. Indicadores do estado de saúde para a população residente com 16 ou mais anos, por distribuição geográfica, 2018-2022</t>
  </si>
  <si>
    <r>
      <t xml:space="preserve">Fonte: </t>
    </r>
    <r>
      <rPr>
        <sz val="7"/>
        <color indexed="8"/>
        <rFont val="Arial"/>
        <family val="2"/>
      </rPr>
      <t>INE, EU-SILC: Inquérito às Condições de Vida e Rendimento</t>
    </r>
  </si>
  <si>
    <r>
      <t xml:space="preserve">Fonte: </t>
    </r>
    <r>
      <rPr>
        <sz val="7"/>
        <color indexed="8"/>
        <rFont val="Arial"/>
        <family val="2"/>
      </rPr>
      <t>INE/DREM, Inquérito Nacional de Saúde</t>
    </r>
  </si>
  <si>
    <t>VII.2. População residente com 15 ou mais anos, por distribuição geográfica e grau de satisfação com a vida, 2014 e 2019</t>
  </si>
  <si>
    <r>
      <t xml:space="preserve">Fonte: </t>
    </r>
    <r>
      <rPr>
        <sz val="7"/>
        <color indexed="8"/>
        <rFont val="Arial"/>
        <family val="2"/>
      </rPr>
      <t>INE/DREM Inquérito aos Hospitais</t>
    </r>
  </si>
  <si>
    <r>
      <t xml:space="preserve">Fonte: </t>
    </r>
    <r>
      <rPr>
        <sz val="7"/>
        <color indexed="8"/>
        <rFont val="Arial"/>
        <family val="2"/>
      </rPr>
      <t>INE/DREM Estatísticas da Saúde</t>
    </r>
  </si>
  <si>
    <t>Distribuição geográfica, natureza institucional e modalidade</t>
  </si>
  <si>
    <t>VII.3. Hospitais, por distribuição geográfica, natureza institucional e modalidade, 2015-2022</t>
  </si>
  <si>
    <t>Médicos</t>
  </si>
  <si>
    <t>Médicos por 1 000 habitantes</t>
  </si>
  <si>
    <t>VII.7. Médicos, por distribuição geográfica, 2015-2022</t>
  </si>
  <si>
    <t>VII.8. Enfermeiros, por distribuição geográfica, 2017-2022</t>
  </si>
  <si>
    <t>Enfermeiros</t>
  </si>
  <si>
    <t>Enfermeiros por 1 000 habitantes</t>
  </si>
  <si>
    <t>VII.9. Médicos dentistas, por distribuição geográfica, 2019-2022</t>
  </si>
  <si>
    <t>Médicos dentistas</t>
  </si>
  <si>
    <t>Médicos dentistas por 1 000 habitantes</t>
  </si>
  <si>
    <t>VII.10. Atendimentos nos serviços de urgência dos hospitais, por distribuição geográfica, 2015-2022</t>
  </si>
  <si>
    <r>
      <t xml:space="preserve">Fonte: </t>
    </r>
    <r>
      <rPr>
        <sz val="7"/>
        <color indexed="8"/>
        <rFont val="Arial"/>
        <family val="2"/>
      </rPr>
      <t>INE/DREM, Inquérito aos hospitais</t>
    </r>
  </si>
  <si>
    <r>
      <t xml:space="preserve">Fonte: </t>
    </r>
    <r>
      <rPr>
        <sz val="7"/>
        <rFont val="Arial"/>
        <family val="2"/>
      </rPr>
      <t>INE/DREM, Inquérito aos hospitais</t>
    </r>
  </si>
  <si>
    <r>
      <t xml:space="preserve">Fonte: </t>
    </r>
    <r>
      <rPr>
        <sz val="7"/>
        <color rgb="FF000000"/>
        <rFont val="Arial"/>
        <family val="2"/>
      </rPr>
      <t>INE/DREM, Inquérito aos hospitais</t>
    </r>
  </si>
  <si>
    <t>VII.11. Consultas médicas na unidade de consulta externa dos hospitais, por distribuição geográfica e especialidade da consulta, 2015-2022</t>
  </si>
  <si>
    <t>Distribuição geográfica e especialidade da consulta médica</t>
  </si>
  <si>
    <t>VII.12. Consultas médicas na unidade de consulta externa dos hospitais por habitante, por distribuição geográfica, 2015-2022</t>
  </si>
  <si>
    <t>VII.13. Cirurgias efetuadas nos hospitais, por tipo de cirurgia e especialidade, segundo a distribuição geográfica, 2022</t>
  </si>
  <si>
    <t>VII.14. Cirurgias (exceto pequenas cirugias) por dia nos hospitais, por distribuição geográfica, 2015-2022</t>
  </si>
  <si>
    <t>VII.15. Movimento de Internamentos nos hospitais, por distribuição geográfica, 2015-2022</t>
  </si>
  <si>
    <t>Período de Internamento (Dias)</t>
  </si>
  <si>
    <t>VII.16. Proporção da população residente com 18 ou mais anos, com excesso de peso ou obesidade, por distribuição geográfica e sexo, 2014 e 2019</t>
  </si>
  <si>
    <t>VII.17. Proporção da população residente com 15 ou mais anos, por frequência de consumo de tabaco e de álcool, por distribuição geográfica e sexo, 2014 e 2019</t>
  </si>
  <si>
    <t>Distribuição geográfica, frequência de consumo de tabaco e sexo</t>
  </si>
  <si>
    <t>VII.18. População residente com 50 ou mais anos que referiu ter realizado uma colonoscopia nos 10 anos anteriores à entrevista, por distribuição geográfica e sexo, 2014 e 2019</t>
  </si>
  <si>
    <t>VII.19. População residente que referiu ter realizado uma mamografia ou citologia cervical, por distribuição geográfica, 2014 e 2019</t>
  </si>
  <si>
    <t>VII.23. Cobertura vacinal a indivíduos que completam 11 anos de idade, por tipo de vacina administrada e distribuição geográfica, 2017-2019</t>
  </si>
  <si>
    <t>VII.24. Idade média da mãe ao nascimento de um filho, por distribuição geográfica, 2015-2022</t>
  </si>
  <si>
    <t>VII.25. Idade média da mãe ao nascimento do primeiro filho, por distribuição geográfica, 2015-2022</t>
  </si>
  <si>
    <t>VII.27. Proporção de partos em mulheres com idade inferior a 20 anos, por distribuição geográfica, 2015-2022</t>
  </si>
  <si>
    <t>Distribuição geográfica e grupo etário da parturiente</t>
  </si>
  <si>
    <t>VII.26. Partos, por distribuição geográfica e grupo etário da parturiente, 2015-2022</t>
  </si>
  <si>
    <t>VII.28. Proporção de partos em mulheres com idade igual ou superior a 35 anos, por distribuição geográfica, 2015-2022</t>
  </si>
  <si>
    <t>Distribuição geográfica e duração da gravidez</t>
  </si>
  <si>
    <t>VII.29. Partos, por distribuição geográfica e duração da gravidez, 2015-2022</t>
  </si>
  <si>
    <t>VII.30. Proporção de partos pré-termo, por distribuição geográfica, 2015-2022</t>
  </si>
  <si>
    <t>VII.31. Proporção de nados-vivos com baixo peso à nascença, por distribuição geográfica, 2015-2022</t>
  </si>
  <si>
    <t>VII.32. Óbitos, por principais causas de morte, segundo a distribuição geográfica, 2022</t>
  </si>
  <si>
    <t xml:space="preserve">Causas de morte </t>
  </si>
  <si>
    <t>VII.33. Taxa da mortalidade por 100 000 habitantes, por distribuição geográfica e principais causas de morte, segundo o sexo, 2015-2022</t>
  </si>
  <si>
    <t>Unidade: N.º por 100 000 habitantes</t>
  </si>
  <si>
    <t>Ano e sexo</t>
  </si>
  <si>
    <t>VII.34. Taxa de mortalidade padronizada por 100 000 habitantes, por principais causas de morte, segundo a distribuição geográfica e sexo, 2018-2019</t>
  </si>
  <si>
    <t>Distribuição geográfica e causas de morte</t>
  </si>
  <si>
    <t>VII.35. Taxa de mortalidade padronizada (menos de 65 anos) por 100 000 habitantes, por principais causas de morte, segundo a distribuição geográfica e sexo, 2018-2019</t>
  </si>
  <si>
    <t>Causas de morte</t>
  </si>
  <si>
    <t>VII.36. Taxa de mortalidade padronizada (65 e mais anos) por 100 000 habitantes, por principais causas de morte, segundo a distribuição geográfica e sexo, 2018-2019</t>
  </si>
  <si>
    <t>I.2. Estimativas da população residente, por distribuição geográfica e sexo, 2015 e 2022</t>
  </si>
  <si>
    <t>I.3. Estimativas da população residente, por distribuição geográfica e sexo, segundo os grandes grupos etários, 2015 e 2022</t>
  </si>
  <si>
    <t>I.4. Estimativas da população residente, por distribuição geográfica e sexo, segundo os grupos etários, 2015 e 2022</t>
  </si>
  <si>
    <t>I.5. Taxas de crescimento efetivo, natural e migratório, por distribuição geográfica, 2015-2022</t>
  </si>
  <si>
    <t>I.6. Índices de dependência, de envelhecimento e de longevidade, por distribuição geográfica, 2015-2022</t>
  </si>
  <si>
    <t>I.7. Nados-vivos, taxa bruta de natalidade e índice sintético de fecundidade, por distribuição geográfica, 2015-2022</t>
  </si>
  <si>
    <t>I.8. Óbitos e taxa bruta de mortalidade, por distribuição geográfica, 2015-2022</t>
  </si>
  <si>
    <t>I.9. Saldo natural e taxa de crescimento natural, por distribuição geográfica, 2015-2022</t>
  </si>
  <si>
    <t>I.10. Óbitos, por distribuição geográfica e sexo, segundo os grupos etários, 2022</t>
  </si>
  <si>
    <t>III.1. População residente, por condição perante o trabalho e distribuição geográfica, 2015-2022</t>
  </si>
  <si>
    <t>Condição perante o trabalho e distribuição geográfica</t>
  </si>
  <si>
    <t>III.8. Remuneração bruta total mensal média por trabalhador, por distribuição geográfica e setor institucional da economia, 2015-2022</t>
  </si>
  <si>
    <t>III.9. Trabalhadores por conta de outrem a tempo completo com remuneração completa nos estabelecimentos, por  distribuição geográfica e setor de atividade económica, 2015-2022</t>
  </si>
  <si>
    <t>III.10. Ganho médio mensal dos trabalhadores por conta de outrem (TCO) a tempo completo com remuneração completa, por distribuição geográfica e setor de atividade económica, 2015-2022</t>
  </si>
  <si>
    <t>III.11. Acidentes de trabalho, por distribuição geográfica e setor de atividade económica, 2015-2022</t>
  </si>
  <si>
    <t>III.12. Acidentes de trabalho, por distribuição geográfica, sexo e grupo etário, 2015-2022</t>
  </si>
  <si>
    <t>VII.5. Farmácias e postos farmacêuticos móveis, por distribuição geográfica, 2015-2022</t>
  </si>
  <si>
    <t>I.2. Estimativas da população residente, por distribuição geográfica e sexo, 2015-2022</t>
  </si>
  <si>
    <t>V.2. Proporção de pensionistas da Segurança Social na população em idade ativa (15 ou mais anos), por distribuição geográfica, 2015-2022</t>
  </si>
  <si>
    <t>VII.4. Unidades de cuidados de saúde primários, RAM, 2020</t>
  </si>
  <si>
    <t>VI.4. Indicador per Capita (IpC) do poder de compra, por distribuição geográfica, 2015-2021</t>
  </si>
  <si>
    <t>Taxa bruta de mortalidade  (‰)</t>
  </si>
  <si>
    <t>II.6. Diplomados do ensino superior por 1 000 habitantes da população residente com idade entre 20 e 29 anos, por distribuição geográfica, 2015/2016 - 2021/2022</t>
  </si>
  <si>
    <t>2011-2015</t>
  </si>
  <si>
    <t>2012-2016</t>
  </si>
  <si>
    <t>2013-2017</t>
  </si>
  <si>
    <t>2014-2018</t>
  </si>
  <si>
    <t>2015-2019</t>
  </si>
  <si>
    <t>2016-2020</t>
  </si>
  <si>
    <t>2017-2021</t>
  </si>
  <si>
    <t>2018-2022</t>
  </si>
  <si>
    <t>I.13. Esperança de vida à nascença e aos 65 anos, por distribuição geográfica e sexo, 2013/2015 - 2020/2022</t>
  </si>
  <si>
    <t>I.12. Taxa quinquenal de mortalidade infantil, 2011-2015 – 2018-2022</t>
  </si>
  <si>
    <t>III.2.  População empregada, por distribuição geográfica e setor de atividade económica principal, 2015-2022</t>
  </si>
  <si>
    <t>Atividades de saúde humana e apoio social</t>
  </si>
  <si>
    <t>V.4. Beneficiários de subsídios de desemprego da Segurança Social, por distribuição geográfica, 2015-2022</t>
  </si>
  <si>
    <t>V.5. Proporção de beneficiários de subsídios de desemprego da Segurança Social na população em idade ativa (15 ou mais anos), por distribuição geográfica, 2015-2022</t>
  </si>
  <si>
    <t>V.6. Valor médio dos subsídios de desemprego da Segurança Social, por distribuição geográfica, 2015-2022</t>
  </si>
  <si>
    <t>V.10. Beneficiários do rendimento social de inserção da Segurança Social, por distribuição geográfica, 2015-2022</t>
  </si>
  <si>
    <t>V.11. Proporção de beneficiários do rendimento social de inserção da Segurança Social na população residente, por distribuição geográfica, 2015-2022</t>
  </si>
  <si>
    <t>V.12. Proporção de beneficiários do rendimento social de inserção da Segurança Social na população em idade ativa (15 ou mais anos), por distribuição geográfica, 2015-2022</t>
  </si>
  <si>
    <t>V.13. Pensionistas em 31 de dezembro da Caixa Geral de Aposentações, por distribuição geográfica e tipo de pensão, 2015-2022</t>
  </si>
  <si>
    <t>V.7. Beneficiários de subsídios de doença da Segurança Social, por distribuição geográfica, 2015-2022</t>
  </si>
  <si>
    <t>V.8. Proporção de beneficiários de subsídios de doença da Segurança Social na população em idade ativa (15 ou mais anos), por distribuição geográfica, 2015-2022</t>
  </si>
  <si>
    <t>V.9. Valor médio de subsídios de doença da Segurança Social, por distribuição geográfica, 2015-2022</t>
  </si>
  <si>
    <t>Painel da Saúde, 2015-2022</t>
  </si>
  <si>
    <t>Grupos etários</t>
  </si>
  <si>
    <t>Gupos etários</t>
  </si>
  <si>
    <t>II.2. Taxa de abandono precoce de educação e formação (média móvel de 3 anos), por distribuição geográfica e sexo, 2015-2022</t>
  </si>
  <si>
    <t>Distribuição geográfica e indicadores</t>
  </si>
  <si>
    <t>Indicadores e distribuição geográfica</t>
  </si>
  <si>
    <t>VII.15. Movimento de internamentos nos hospitais, por distribuição geográfica, 2015-2022</t>
  </si>
  <si>
    <t>Movimento de internamentos nos hospitais e distribuição geográfica</t>
  </si>
  <si>
    <t>VII.20. Cobertura vacinal a indivíduos que completam 1 ano de idade, por tipo de vacina administrada e distribuição geográfica, 2017-2022</t>
  </si>
  <si>
    <t>VII.21. Cobertura vacinal a indivíduos que completam 2 anos de idade, por tipo de vacina administrada e distribuição geográfica, 2017-2022</t>
  </si>
  <si>
    <t>VII.22. Cobertura vacinal a indivíduos que completam 6 anos de idade, por tipo de vacina administrada e distribuição geográfica, 2017-2022</t>
  </si>
  <si>
    <t>IV.9. Taxa de sobrelotação da habitação, por distribuição geográfica, 2018-2022</t>
  </si>
  <si>
    <t>IV.10. Taxa de sobrecarga das despesas em habitação, por distribuição geográfica, 2018-2022</t>
  </si>
  <si>
    <t>IV.8. Taxa de risco de pobreza ou exclusão social, por distribuição geográfica, 2018-2022</t>
  </si>
  <si>
    <t>IV.7. Desigualdade na distribuição de rendimentos S80/S20, por distribuição geográfica, 2017-2022</t>
  </si>
  <si>
    <t>IV.6. Coeficiente de Gini do rendimento monetário líquido por adulto equivalente, por distribuição geográfica,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</si>
</sst>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-* #,##0.00\ [$€]_-;\-* #,##0.00\ [$€]_-;_-* &quot;-&quot;??\ [$€]_-;_-@_-"/>
    <numFmt numFmtId="165" formatCode="General_)"/>
    <numFmt numFmtId="166" formatCode="0_ ;\-0\ "/>
    <numFmt numFmtId="167" formatCode="0.0"/>
    <numFmt numFmtId="168" formatCode="#\ ##0"/>
    <numFmt numFmtId="169" formatCode="#,##0.0_ ;\-#,##0.0\ "/>
    <numFmt numFmtId="170" formatCode="###\ ###\ ###"/>
    <numFmt numFmtId="171" formatCode="#\ ###\ ###\ ##0"/>
    <numFmt numFmtId="172" formatCode="###.#"/>
    <numFmt numFmtId="173" formatCode="#,##0.0"/>
    <numFmt numFmtId="174" formatCode="_-* #,##0.000\ [$€]_-;\-* #,##0.000\ [$€]_-;_-* &quot;-&quot;??\ [$€]_-;_-@_-"/>
    <numFmt numFmtId="175" formatCode="[&lt;=999999999]###\ ###\ ###;\(###\)\ ###\ ###\ ###"/>
    <numFmt numFmtId="176" formatCode="_-* #,##0.00\ _€_-;\-* #,##0.00\ _€_-;_-* &quot;-&quot;??\ _€_-;_-@_-"/>
    <numFmt numFmtId="177" formatCode="#\ ###\ ###"/>
    <numFmt numFmtId="178" formatCode="#\ ##0.0"/>
    <numFmt numFmtId="179" formatCode="_-* #,##0.0\ [$€]_-;\-* #,##0.0\ [$€]_-;_-* &quot;-&quot;??\ [$€]_-;_-@_-"/>
    <numFmt numFmtId="180" formatCode="0.0%"/>
    <numFmt numFmtId="181" formatCode="###0"/>
    <numFmt numFmtId="182" formatCode="_-* #,##0_-;\-* #,##0_-;_-* &quot;-&quot;??_-;_-@_-"/>
    <numFmt numFmtId="183" formatCode="#.0\ ###\ ###\ ##0"/>
    <numFmt numFmtId="184" formatCode="##\ ##0_)"/>
    <numFmt numFmtId="185" formatCode="#\ ##0.00"/>
  </numFmts>
  <fonts count="49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Helv"/>
    </font>
    <font>
      <sz val="7"/>
      <color indexed="8"/>
      <name val="Arial"/>
      <family val="2"/>
    </font>
    <font>
      <b/>
      <sz val="8"/>
      <color theme="0"/>
      <name val="Arial"/>
      <family val="2"/>
    </font>
    <font>
      <sz val="14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8"/>
      <name val="Aptos Narrow"/>
      <family val="2"/>
      <scheme val="minor"/>
    </font>
    <font>
      <sz val="10"/>
      <color rgb="FF404040"/>
      <name val="Aptos Narrow"/>
      <family val="2"/>
      <scheme val="minor"/>
    </font>
    <font>
      <sz val="10"/>
      <color rgb="FF292B2C"/>
      <name val="Aptos Narrow"/>
      <family val="2"/>
      <scheme val="minor"/>
    </font>
    <font>
      <sz val="8"/>
      <color rgb="FF00B05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0"/>
      <color rgb="FF404040"/>
      <name val="Arial"/>
      <family val="2"/>
    </font>
    <font>
      <sz val="14"/>
      <color rgb="FF000000"/>
      <name val="Aptos Narrow"/>
      <family val="2"/>
      <scheme val="minor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sz val="12"/>
      <color indexed="4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sz val="9"/>
      <name val="Aptos Narrow"/>
      <family val="2"/>
      <scheme val="minor"/>
    </font>
    <font>
      <sz val="10"/>
      <name val="MS Sans Serif"/>
      <family val="2"/>
    </font>
    <font>
      <sz val="8"/>
      <color rgb="FF566471"/>
      <name val="Tahoma"/>
      <family val="2"/>
    </font>
    <font>
      <b/>
      <sz val="8"/>
      <color rgb="FFFFFFFF"/>
      <name val="Arial"/>
      <family val="2"/>
    </font>
    <font>
      <b/>
      <sz val="7"/>
      <color indexed="8"/>
      <name val="Arial"/>
      <family val="2"/>
    </font>
    <font>
      <u/>
      <sz val="7"/>
      <color rgb="FF012B5B"/>
      <name val="Arial"/>
      <family val="2"/>
    </font>
    <font>
      <sz val="8"/>
      <color rgb="FF333333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7"/>
      <color rgb="FF012B5B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0">
    <xf numFmtId="164" fontId="0" fillId="0" borderId="0"/>
    <xf numFmtId="164" fontId="13" fillId="0" borderId="0" applyNumberFormat="0" applyFill="0" applyBorder="0" applyAlignment="0" applyProtection="0">
      <alignment vertical="top"/>
      <protection locked="0"/>
    </xf>
    <xf numFmtId="165" fontId="4" fillId="0" borderId="0"/>
    <xf numFmtId="165" fontId="4" fillId="0" borderId="0"/>
    <xf numFmtId="0" fontId="2" fillId="0" borderId="0"/>
    <xf numFmtId="164" fontId="2" fillId="0" borderId="0"/>
    <xf numFmtId="0" fontId="19" fillId="0" borderId="0"/>
    <xf numFmtId="0" fontId="2" fillId="0" borderId="0"/>
    <xf numFmtId="0" fontId="33" fillId="0" borderId="0"/>
    <xf numFmtId="0" fontId="33" fillId="0" borderId="0"/>
    <xf numFmtId="0" fontId="13" fillId="0" borderId="0" applyNumberFormat="0" applyFill="0" applyBorder="0" applyAlignment="0" applyProtection="0">
      <alignment vertical="top"/>
      <protection locked="0"/>
    </xf>
    <xf numFmtId="176" fontId="2" fillId="0" borderId="0" applyFont="0" applyFill="0" applyBorder="0" applyAlignment="0" applyProtection="0"/>
    <xf numFmtId="0" fontId="1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" fillId="0" borderId="0"/>
  </cellStyleXfs>
  <cellXfs count="404">
    <xf numFmtId="164" fontId="0" fillId="0" borderId="0" xfId="0"/>
    <xf numFmtId="164" fontId="2" fillId="0" borderId="0" xfId="0" applyFont="1"/>
    <xf numFmtId="0" fontId="2" fillId="0" borderId="0" xfId="0" applyNumberFormat="1" applyFont="1"/>
    <xf numFmtId="164" fontId="3" fillId="0" borderId="0" xfId="0" applyFont="1"/>
    <xf numFmtId="165" fontId="5" fillId="0" borderId="0" xfId="2" applyFont="1" applyAlignment="1">
      <alignment horizontal="right"/>
    </xf>
    <xf numFmtId="0" fontId="3" fillId="0" borderId="0" xfId="0" applyNumberFormat="1" applyFont="1"/>
    <xf numFmtId="0" fontId="3" fillId="0" borderId="1" xfId="0" applyNumberFormat="1" applyFont="1" applyBorder="1"/>
    <xf numFmtId="166" fontId="6" fillId="2" borderId="5" xfId="0" applyNumberFormat="1" applyFont="1" applyFill="1" applyBorder="1" applyAlignment="1">
      <alignment horizontal="center" vertical="center"/>
    </xf>
    <xf numFmtId="164" fontId="6" fillId="3" borderId="0" xfId="0" applyFont="1" applyFill="1" applyAlignment="1">
      <alignment horizontal="center" vertical="center" wrapText="1"/>
    </xf>
    <xf numFmtId="166" fontId="6" fillId="3" borderId="0" xfId="0" applyNumberFormat="1" applyFont="1" applyFill="1" applyAlignment="1">
      <alignment horizontal="center" vertical="center"/>
    </xf>
    <xf numFmtId="164" fontId="3" fillId="3" borderId="0" xfId="0" applyFont="1" applyFill="1"/>
    <xf numFmtId="0" fontId="3" fillId="3" borderId="0" xfId="0" applyNumberFormat="1" applyFont="1" applyFill="1"/>
    <xf numFmtId="0" fontId="7" fillId="3" borderId="0" xfId="0" applyNumberFormat="1" applyFont="1" applyFill="1"/>
    <xf numFmtId="164" fontId="8" fillId="0" borderId="0" xfId="0" applyFont="1"/>
    <xf numFmtId="49" fontId="9" fillId="0" borderId="0" xfId="2" applyNumberFormat="1" applyFont="1" applyAlignment="1">
      <alignment horizontal="left" wrapText="1"/>
    </xf>
    <xf numFmtId="167" fontId="3" fillId="0" borderId="0" xfId="3" applyNumberFormat="1" applyFont="1"/>
    <xf numFmtId="164" fontId="8" fillId="0" borderId="0" xfId="0" applyFont="1" applyAlignment="1">
      <alignment horizontal="left" indent="1"/>
    </xf>
    <xf numFmtId="49" fontId="10" fillId="0" borderId="0" xfId="2" applyNumberFormat="1" applyFont="1" applyAlignment="1">
      <alignment horizontal="right" wrapText="1"/>
    </xf>
    <xf numFmtId="2" fontId="3" fillId="0" borderId="0" xfId="3" applyNumberFormat="1" applyFont="1"/>
    <xf numFmtId="0" fontId="0" fillId="0" borderId="0" xfId="0" applyNumberFormat="1"/>
    <xf numFmtId="164" fontId="3" fillId="0" borderId="0" xfId="0" applyFont="1" applyAlignment="1">
      <alignment horizontal="left" indent="1"/>
    </xf>
    <xf numFmtId="49" fontId="9" fillId="0" borderId="0" xfId="2" applyNumberFormat="1" applyFont="1" applyAlignment="1">
      <alignment horizontal="right" wrapText="1"/>
    </xf>
    <xf numFmtId="49" fontId="9" fillId="0" borderId="0" xfId="2" applyNumberFormat="1" applyFont="1" applyAlignment="1">
      <alignment horizontal="left" wrapText="1" indent="1"/>
    </xf>
    <xf numFmtId="49" fontId="10" fillId="0" borderId="0" xfId="2" applyNumberFormat="1" applyFont="1" applyAlignment="1">
      <alignment horizontal="left" wrapText="1"/>
    </xf>
    <xf numFmtId="164" fontId="3" fillId="2" borderId="0" xfId="0" applyFont="1" applyFill="1" applyAlignment="1">
      <alignment horizontal="left" indent="1"/>
    </xf>
    <xf numFmtId="1" fontId="3" fillId="2" borderId="0" xfId="0" applyNumberFormat="1" applyFont="1" applyFill="1" applyAlignment="1">
      <alignment horizontal="right"/>
    </xf>
    <xf numFmtId="165" fontId="9" fillId="0" borderId="0" xfId="3" applyFont="1"/>
    <xf numFmtId="1" fontId="3" fillId="0" borderId="0" xfId="0" applyNumberFormat="1" applyFont="1" applyAlignment="1">
      <alignment horizontal="right"/>
    </xf>
    <xf numFmtId="165" fontId="11" fillId="0" borderId="0" xfId="3" applyFont="1" applyAlignment="1">
      <alignment horizontal="left" vertical="center" wrapText="1"/>
    </xf>
    <xf numFmtId="164" fontId="11" fillId="0" borderId="0" xfId="0" applyFont="1" applyAlignment="1">
      <alignment horizontal="left" indent="1"/>
    </xf>
    <xf numFmtId="1" fontId="3" fillId="0" borderId="0" xfId="0" applyNumberFormat="1" applyFont="1"/>
    <xf numFmtId="164" fontId="14" fillId="0" borderId="0" xfId="1" applyFont="1" applyFill="1" applyAlignment="1" applyProtection="1"/>
    <xf numFmtId="1" fontId="3" fillId="3" borderId="0" xfId="0" applyNumberFormat="1" applyFont="1" applyFill="1"/>
    <xf numFmtId="2" fontId="3" fillId="0" borderId="0" xfId="0" applyNumberFormat="1" applyFont="1"/>
    <xf numFmtId="164" fontId="13" fillId="0" borderId="0" xfId="1" applyAlignment="1" applyProtection="1"/>
    <xf numFmtId="4" fontId="3" fillId="0" borderId="0" xfId="3" applyNumberFormat="1" applyFont="1"/>
    <xf numFmtId="164" fontId="8" fillId="0" borderId="0" xfId="0" applyFont="1" applyAlignment="1">
      <alignment horizontal="right"/>
    </xf>
    <xf numFmtId="168" fontId="3" fillId="0" borderId="0" xfId="3" applyNumberFormat="1" applyFont="1" applyAlignment="1">
      <alignment horizontal="right"/>
    </xf>
    <xf numFmtId="167" fontId="8" fillId="0" borderId="0" xfId="0" applyNumberFormat="1" applyFont="1"/>
    <xf numFmtId="167" fontId="8" fillId="0" borderId="0" xfId="3" applyNumberFormat="1" applyFont="1" applyAlignment="1">
      <alignment horizontal="right"/>
    </xf>
    <xf numFmtId="167" fontId="3" fillId="0" borderId="0" xfId="0" applyNumberFormat="1" applyFont="1"/>
    <xf numFmtId="167" fontId="3" fillId="0" borderId="0" xfId="3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0" xfId="4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7" fontId="3" fillId="0" borderId="0" xfId="5" applyNumberFormat="1" applyFont="1" applyAlignment="1">
      <alignment horizontal="right"/>
    </xf>
    <xf numFmtId="164" fontId="3" fillId="0" borderId="0" xfId="0" applyFont="1" applyAlignment="1">
      <alignment vertical="center" textRotation="90"/>
    </xf>
    <xf numFmtId="164" fontId="3" fillId="2" borderId="0" xfId="0" applyFont="1" applyFill="1"/>
    <xf numFmtId="0" fontId="15" fillId="0" borderId="0" xfId="0" applyNumberFormat="1" applyFont="1"/>
    <xf numFmtId="0" fontId="15" fillId="0" borderId="0" xfId="0" applyNumberFormat="1" applyFont="1" applyAlignment="1">
      <alignment horizontal="left"/>
    </xf>
    <xf numFmtId="0" fontId="16" fillId="0" borderId="0" xfId="0" applyNumberFormat="1" applyFont="1" applyAlignment="1">
      <alignment horizontal="left" vertical="center" wrapText="1"/>
    </xf>
    <xf numFmtId="0" fontId="17" fillId="0" borderId="0" xfId="0" applyNumberFormat="1" applyFont="1" applyAlignment="1">
      <alignment horizontal="left" vertical="center" wrapText="1"/>
    </xf>
    <xf numFmtId="164" fontId="3" fillId="0" borderId="0" xfId="0" applyFont="1" applyAlignment="1">
      <alignment wrapText="1"/>
    </xf>
    <xf numFmtId="0" fontId="17" fillId="0" borderId="0" xfId="0" applyNumberFormat="1" applyFont="1" applyAlignment="1">
      <alignment horizontal="left" wrapText="1"/>
    </xf>
    <xf numFmtId="0" fontId="15" fillId="0" borderId="0" xfId="0" applyNumberFormat="1" applyFont="1" applyAlignment="1">
      <alignment wrapText="1"/>
    </xf>
    <xf numFmtId="164" fontId="3" fillId="0" borderId="0" xfId="0" applyFont="1" applyAlignment="1">
      <alignment vertical="center" wrapText="1"/>
    </xf>
    <xf numFmtId="0" fontId="17" fillId="0" borderId="0" xfId="0" applyNumberFormat="1" applyFont="1" applyAlignment="1">
      <alignment horizontal="left"/>
    </xf>
    <xf numFmtId="164" fontId="3" fillId="0" borderId="0" xfId="0" applyFont="1" applyAlignment="1">
      <alignment horizontal="left"/>
    </xf>
    <xf numFmtId="164" fontId="18" fillId="0" borderId="0" xfId="0" applyFont="1"/>
    <xf numFmtId="164" fontId="21" fillId="0" borderId="0" xfId="0" applyFont="1"/>
    <xf numFmtId="167" fontId="8" fillId="3" borderId="0" xfId="0" applyNumberFormat="1" applyFont="1" applyFill="1"/>
    <xf numFmtId="167" fontId="8" fillId="3" borderId="0" xfId="3" applyNumberFormat="1" applyFont="1" applyFill="1" applyAlignment="1">
      <alignment horizontal="right"/>
    </xf>
    <xf numFmtId="167" fontId="3" fillId="3" borderId="0" xfId="0" applyNumberFormat="1" applyFont="1" applyFill="1"/>
    <xf numFmtId="167" fontId="3" fillId="3" borderId="0" xfId="4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2" fontId="3" fillId="3" borderId="0" xfId="0" applyNumberFormat="1" applyFont="1" applyFill="1"/>
    <xf numFmtId="168" fontId="8" fillId="0" borderId="0" xfId="0" applyNumberFormat="1" applyFont="1"/>
    <xf numFmtId="168" fontId="8" fillId="0" borderId="0" xfId="3" applyNumberFormat="1" applyFont="1" applyAlignment="1">
      <alignment horizontal="right"/>
    </xf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0" xfId="4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3" applyNumberFormat="1" applyFont="1" applyAlignment="1">
      <alignment horizontal="right"/>
    </xf>
    <xf numFmtId="164" fontId="22" fillId="0" borderId="0" xfId="0" applyFont="1"/>
    <xf numFmtId="164" fontId="23" fillId="0" borderId="0" xfId="0" applyFont="1" applyAlignment="1">
      <alignment horizontal="left" vertical="center" readingOrder="1"/>
    </xf>
    <xf numFmtId="2" fontId="8" fillId="0" borderId="0" xfId="0" applyNumberFormat="1" applyFont="1"/>
    <xf numFmtId="166" fontId="6" fillId="2" borderId="6" xfId="0" applyNumberFormat="1" applyFont="1" applyFill="1" applyBorder="1" applyAlignment="1">
      <alignment horizontal="center" vertical="center" wrapText="1"/>
    </xf>
    <xf numFmtId="164" fontId="24" fillId="0" borderId="0" xfId="0" applyFont="1"/>
    <xf numFmtId="167" fontId="0" fillId="0" borderId="0" xfId="0" applyNumberFormat="1"/>
    <xf numFmtId="171" fontId="3" fillId="0" borderId="0" xfId="0" applyNumberFormat="1" applyFont="1"/>
    <xf numFmtId="49" fontId="10" fillId="3" borderId="0" xfId="2" applyNumberFormat="1" applyFont="1" applyFill="1" applyAlignment="1">
      <alignment horizontal="right" wrapText="1"/>
    </xf>
    <xf numFmtId="167" fontId="8" fillId="0" borderId="0" xfId="3" applyNumberFormat="1" applyFont="1" applyAlignment="1">
      <alignment horizontal="right" vertical="center"/>
    </xf>
    <xf numFmtId="172" fontId="3" fillId="0" borderId="0" xfId="0" applyNumberFormat="1" applyFont="1"/>
    <xf numFmtId="167" fontId="3" fillId="0" borderId="0" xfId="3" applyNumberFormat="1" applyFont="1" applyAlignment="1">
      <alignment horizontal="right" vertical="center"/>
    </xf>
    <xf numFmtId="172" fontId="3" fillId="0" borderId="0" xfId="3" applyNumberFormat="1" applyFont="1" applyAlignment="1">
      <alignment horizontal="right" vertical="center"/>
    </xf>
    <xf numFmtId="172" fontId="3" fillId="0" borderId="0" xfId="3" applyNumberFormat="1" applyFont="1" applyAlignment="1">
      <alignment horizontal="right"/>
    </xf>
    <xf numFmtId="170" fontId="3" fillId="0" borderId="0" xfId="0" applyNumberFormat="1" applyFont="1"/>
    <xf numFmtId="164" fontId="8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9" fontId="3" fillId="0" borderId="3" xfId="0" applyNumberFormat="1" applyFont="1" applyBorder="1"/>
    <xf numFmtId="164" fontId="23" fillId="0" borderId="0" xfId="0" applyFont="1" applyAlignment="1">
      <alignment horizontal="center" vertical="center" readingOrder="1"/>
    </xf>
    <xf numFmtId="164" fontId="6" fillId="0" borderId="1" xfId="0" applyFont="1" applyBorder="1" applyAlignment="1">
      <alignment vertical="center" wrapText="1"/>
    </xf>
    <xf numFmtId="164" fontId="6" fillId="0" borderId="2" xfId="0" applyFont="1" applyBorder="1" applyAlignment="1">
      <alignment vertical="center" wrapText="1"/>
    </xf>
    <xf numFmtId="164" fontId="6" fillId="0" borderId="0" xfId="0" applyFont="1" applyAlignment="1">
      <alignment vertical="center" wrapText="1"/>
    </xf>
    <xf numFmtId="164" fontId="6" fillId="0" borderId="11" xfId="0" applyFont="1" applyBorder="1" applyAlignment="1">
      <alignment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4" fontId="8" fillId="0" borderId="0" xfId="3" applyNumberFormat="1" applyFont="1"/>
    <xf numFmtId="2" fontId="8" fillId="0" borderId="0" xfId="3" applyNumberFormat="1" applyFont="1"/>
    <xf numFmtId="0" fontId="20" fillId="0" borderId="0" xfId="0" applyNumberFormat="1" applyFont="1"/>
    <xf numFmtId="171" fontId="8" fillId="0" borderId="0" xfId="0" applyNumberFormat="1" applyFont="1"/>
    <xf numFmtId="164" fontId="3" fillId="0" borderId="0" xfId="0" applyFont="1" applyAlignment="1">
      <alignment horizontal="right"/>
    </xf>
    <xf numFmtId="164" fontId="11" fillId="0" borderId="0" xfId="0" applyFont="1" applyAlignment="1">
      <alignment horizontal="right"/>
    </xf>
    <xf numFmtId="2" fontId="8" fillId="3" borderId="0" xfId="0" applyNumberFormat="1" applyFont="1" applyFill="1" applyAlignment="1">
      <alignment horizontal="right"/>
    </xf>
    <xf numFmtId="2" fontId="8" fillId="3" borderId="0" xfId="3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164" fontId="2" fillId="0" borderId="0" xfId="5"/>
    <xf numFmtId="165" fontId="2" fillId="0" borderId="0" xfId="3" applyFont="1" applyAlignment="1">
      <alignment horizontal="center" vertical="center"/>
    </xf>
    <xf numFmtId="164" fontId="2" fillId="0" borderId="0" xfId="5" quotePrefix="1" applyAlignment="1">
      <alignment horizontal="center" vertical="center"/>
    </xf>
    <xf numFmtId="165" fontId="2" fillId="0" borderId="0" xfId="3" applyFont="1"/>
    <xf numFmtId="165" fontId="2" fillId="0" borderId="0" xfId="3" applyFont="1" applyAlignment="1">
      <alignment vertical="center"/>
    </xf>
    <xf numFmtId="165" fontId="11" fillId="0" borderId="0" xfId="3" applyFont="1" applyAlignment="1">
      <alignment vertical="center"/>
    </xf>
    <xf numFmtId="164" fontId="2" fillId="0" borderId="0" xfId="5" applyAlignment="1">
      <alignment horizontal="center" vertical="center"/>
    </xf>
    <xf numFmtId="165" fontId="2" fillId="0" borderId="0" xfId="3" quotePrefix="1" applyFont="1" applyAlignment="1">
      <alignment horizontal="center" vertical="center"/>
    </xf>
    <xf numFmtId="164" fontId="27" fillId="0" borderId="0" xfId="0" applyFont="1"/>
    <xf numFmtId="164" fontId="28" fillId="0" borderId="0" xfId="0" applyFont="1"/>
    <xf numFmtId="164" fontId="26" fillId="0" borderId="0" xfId="0" applyFont="1"/>
    <xf numFmtId="164" fontId="26" fillId="0" borderId="0" xfId="1" applyFont="1" applyAlignment="1" applyProtection="1"/>
    <xf numFmtId="164" fontId="29" fillId="0" borderId="0" xfId="0" applyFont="1"/>
    <xf numFmtId="164" fontId="30" fillId="0" borderId="0" xfId="0" applyFont="1"/>
    <xf numFmtId="164" fontId="0" fillId="0" borderId="0" xfId="0" applyAlignment="1">
      <alignment vertical="center"/>
    </xf>
    <xf numFmtId="164" fontId="31" fillId="0" borderId="0" xfId="0" applyFont="1" applyAlignment="1">
      <alignment horizontal="left" vertical="center"/>
    </xf>
    <xf numFmtId="164" fontId="6" fillId="3" borderId="9" xfId="2" applyNumberFormat="1" applyFont="1" applyFill="1" applyBorder="1" applyAlignment="1">
      <alignment vertical="center"/>
    </xf>
    <xf numFmtId="164" fontId="8" fillId="0" borderId="0" xfId="0" applyFont="1" applyAlignment="1">
      <alignment horizontal="left" indent="2"/>
    </xf>
    <xf numFmtId="164" fontId="3" fillId="0" borderId="0" xfId="0" applyFont="1" applyAlignment="1">
      <alignment horizontal="left" indent="2"/>
    </xf>
    <xf numFmtId="171" fontId="8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/>
    <xf numFmtId="173" fontId="8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3" fillId="2" borderId="0" xfId="0" applyNumberFormat="1" applyFont="1" applyFill="1" applyAlignment="1">
      <alignment horizontal="left" indent="1"/>
    </xf>
    <xf numFmtId="0" fontId="3" fillId="2" borderId="0" xfId="0" applyNumberFormat="1" applyFont="1" applyFill="1"/>
    <xf numFmtId="0" fontId="9" fillId="0" borderId="0" xfId="3" applyNumberFormat="1" applyFont="1"/>
    <xf numFmtId="0" fontId="3" fillId="0" borderId="0" xfId="0" applyNumberFormat="1" applyFont="1" applyAlignment="1">
      <alignment horizontal="left" indent="1"/>
    </xf>
    <xf numFmtId="0" fontId="11" fillId="0" borderId="0" xfId="3" applyNumberFormat="1" applyFont="1" applyAlignment="1">
      <alignment horizontal="left" vertical="center" wrapText="1"/>
    </xf>
    <xf numFmtId="0" fontId="14" fillId="0" borderId="0" xfId="1" applyNumberFormat="1" applyFont="1" applyFill="1" applyAlignment="1" applyProtection="1"/>
    <xf numFmtId="0" fontId="13" fillId="0" borderId="0" xfId="1" applyNumberFormat="1" applyAlignment="1" applyProtection="1"/>
    <xf numFmtId="0" fontId="2" fillId="0" borderId="0" xfId="8" applyFont="1"/>
    <xf numFmtId="167" fontId="2" fillId="0" borderId="0" xfId="8" applyNumberFormat="1" applyFont="1"/>
    <xf numFmtId="164" fontId="11" fillId="0" borderId="0" xfId="0" quotePrefix="1" applyFont="1" applyAlignment="1">
      <alignment vertical="center"/>
    </xf>
    <xf numFmtId="164" fontId="11" fillId="0" borderId="0" xfId="0" applyFont="1" applyAlignment="1">
      <alignment vertical="top"/>
    </xf>
    <xf numFmtId="174" fontId="3" fillId="0" borderId="0" xfId="0" applyNumberFormat="1" applyFont="1" applyAlignment="1">
      <alignment horizontal="left" indent="1"/>
    </xf>
    <xf numFmtId="174" fontId="8" fillId="0" borderId="0" xfId="0" applyNumberFormat="1" applyFont="1" applyAlignment="1">
      <alignment horizontal="left"/>
    </xf>
    <xf numFmtId="174" fontId="3" fillId="0" borderId="0" xfId="0" applyNumberFormat="1" applyFont="1" applyAlignment="1">
      <alignment horizontal="left"/>
    </xf>
    <xf numFmtId="2" fontId="8" fillId="3" borderId="0" xfId="0" applyNumberFormat="1" applyFont="1" applyFill="1"/>
    <xf numFmtId="164" fontId="32" fillId="0" borderId="0" xfId="0" applyFont="1"/>
    <xf numFmtId="49" fontId="6" fillId="2" borderId="5" xfId="0" applyNumberFormat="1" applyFont="1" applyFill="1" applyBorder="1" applyAlignment="1">
      <alignment horizontal="center" vertical="center"/>
    </xf>
    <xf numFmtId="175" fontId="3" fillId="0" borderId="0" xfId="0" applyNumberFormat="1" applyFont="1"/>
    <xf numFmtId="164" fontId="0" fillId="0" borderId="5" xfId="0" applyBorder="1"/>
    <xf numFmtId="0" fontId="9" fillId="0" borderId="0" xfId="9" applyFont="1" applyAlignment="1">
      <alignment horizontal="right" vertical="center"/>
    </xf>
    <xf numFmtId="0" fontId="9" fillId="0" borderId="0" xfId="9" quotePrefix="1" applyFont="1" applyAlignment="1">
      <alignment horizontal="right" vertical="center"/>
    </xf>
    <xf numFmtId="164" fontId="8" fillId="0" borderId="0" xfId="0" applyFont="1" applyAlignment="1">
      <alignment horizontal="right" wrapText="1"/>
    </xf>
    <xf numFmtId="170" fontId="8" fillId="0" borderId="0" xfId="3" applyNumberFormat="1" applyFont="1" applyAlignment="1">
      <alignment horizontal="right"/>
    </xf>
    <xf numFmtId="10" fontId="3" fillId="0" borderId="0" xfId="0" applyNumberFormat="1" applyFont="1"/>
    <xf numFmtId="164" fontId="6" fillId="0" borderId="7" xfId="0" applyFont="1" applyBorder="1" applyAlignment="1">
      <alignment vertical="center" wrapText="1"/>
    </xf>
    <xf numFmtId="175" fontId="3" fillId="0" borderId="0" xfId="7" applyNumberFormat="1" applyFont="1"/>
    <xf numFmtId="177" fontId="3" fillId="0" borderId="0" xfId="0" applyNumberFormat="1" applyFont="1"/>
    <xf numFmtId="164" fontId="6" fillId="0" borderId="8" xfId="0" applyFont="1" applyBorder="1" applyAlignment="1">
      <alignment vertical="center" wrapText="1"/>
    </xf>
    <xf numFmtId="164" fontId="34" fillId="3" borderId="0" xfId="0" applyFont="1" applyFill="1" applyAlignment="1">
      <alignment horizontal="right" vertical="center"/>
    </xf>
    <xf numFmtId="164" fontId="34" fillId="0" borderId="0" xfId="0" applyFont="1"/>
    <xf numFmtId="0" fontId="3" fillId="0" borderId="0" xfId="12" applyFont="1"/>
    <xf numFmtId="165" fontId="10" fillId="0" borderId="0" xfId="2" applyFont="1"/>
    <xf numFmtId="165" fontId="10" fillId="0" borderId="0" xfId="3" applyFont="1"/>
    <xf numFmtId="167" fontId="9" fillId="0" borderId="0" xfId="3" applyNumberFormat="1" applyFont="1"/>
    <xf numFmtId="165" fontId="10" fillId="0" borderId="0" xfId="3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7" fontId="10" fillId="0" borderId="0" xfId="3" applyNumberFormat="1" applyFont="1"/>
    <xf numFmtId="167" fontId="9" fillId="0" borderId="0" xfId="3" applyNumberFormat="1" applyFont="1" applyAlignment="1">
      <alignment horizontal="right"/>
    </xf>
    <xf numFmtId="165" fontId="9" fillId="0" borderId="0" xfId="3" applyFont="1" applyAlignment="1">
      <alignment horizontal="left" indent="2"/>
    </xf>
    <xf numFmtId="165" fontId="9" fillId="2" borderId="0" xfId="3" applyFont="1" applyFill="1" applyAlignment="1">
      <alignment horizontal="left" indent="1"/>
    </xf>
    <xf numFmtId="168" fontId="9" fillId="2" borderId="0" xfId="3" applyNumberFormat="1" applyFont="1" applyFill="1"/>
    <xf numFmtId="1" fontId="10" fillId="0" borderId="0" xfId="3" applyNumberFormat="1" applyFont="1"/>
    <xf numFmtId="165" fontId="9" fillId="0" borderId="0" xfId="3" applyFont="1" applyAlignment="1">
      <alignment horizontal="left" indent="1"/>
    </xf>
    <xf numFmtId="168" fontId="9" fillId="0" borderId="0" xfId="3" applyNumberFormat="1" applyFont="1"/>
    <xf numFmtId="165" fontId="36" fillId="0" borderId="0" xfId="3" applyFont="1" applyAlignment="1">
      <alignment horizontal="left"/>
    </xf>
    <xf numFmtId="0" fontId="37" fillId="0" borderId="0" xfId="13" applyFont="1" applyAlignment="1" applyProtection="1">
      <alignment horizontal="left"/>
    </xf>
    <xf numFmtId="167" fontId="10" fillId="3" borderId="0" xfId="3" applyNumberFormat="1" applyFont="1" applyFill="1"/>
    <xf numFmtId="165" fontId="9" fillId="0" borderId="0" xfId="3" applyFont="1" applyAlignment="1">
      <alignment horizontal="left" indent="3"/>
    </xf>
    <xf numFmtId="167" fontId="9" fillId="3" borderId="0" xfId="3" applyNumberFormat="1" applyFont="1" applyFill="1"/>
    <xf numFmtId="165" fontId="9" fillId="0" borderId="3" xfId="3" applyFont="1" applyBorder="1"/>
    <xf numFmtId="167" fontId="9" fillId="0" borderId="5" xfId="3" applyNumberFormat="1" applyFont="1" applyBorder="1"/>
    <xf numFmtId="167" fontId="10" fillId="0" borderId="5" xfId="3" applyNumberFormat="1" applyFont="1" applyBorder="1"/>
    <xf numFmtId="0" fontId="3" fillId="0" borderId="5" xfId="12" applyFont="1" applyBorder="1"/>
    <xf numFmtId="167" fontId="3" fillId="2" borderId="0" xfId="0" applyNumberFormat="1" applyFont="1" applyFill="1"/>
    <xf numFmtId="167" fontId="11" fillId="0" borderId="0" xfId="3" applyNumberFormat="1" applyFont="1" applyAlignment="1">
      <alignment horizontal="left" vertical="center" wrapText="1"/>
    </xf>
    <xf numFmtId="164" fontId="6" fillId="3" borderId="0" xfId="2" applyNumberFormat="1" applyFont="1" applyFill="1" applyAlignment="1">
      <alignment vertical="center"/>
    </xf>
    <xf numFmtId="164" fontId="1" fillId="0" borderId="0" xfId="0" applyFont="1" applyAlignment="1">
      <alignment vertical="center" wrapText="1"/>
    </xf>
    <xf numFmtId="0" fontId="35" fillId="0" borderId="0" xfId="12" applyFont="1" applyAlignment="1">
      <alignment vertical="center" wrapText="1"/>
    </xf>
    <xf numFmtId="164" fontId="38" fillId="0" borderId="19" xfId="0" applyFont="1" applyBorder="1" applyAlignment="1">
      <alignment horizontal="right" vertical="top"/>
    </xf>
    <xf numFmtId="1" fontId="8" fillId="0" borderId="0" xfId="0" applyNumberFormat="1" applyFont="1"/>
    <xf numFmtId="49" fontId="10" fillId="0" borderId="0" xfId="2" applyNumberFormat="1" applyFont="1" applyAlignment="1">
      <alignment horizontal="left"/>
    </xf>
    <xf numFmtId="49" fontId="9" fillId="0" borderId="0" xfId="2" applyNumberFormat="1" applyFont="1" applyAlignment="1">
      <alignment horizontal="left" indent="1"/>
    </xf>
    <xf numFmtId="49" fontId="9" fillId="0" borderId="0" xfId="2" applyNumberFormat="1" applyFont="1" applyAlignment="1">
      <alignment horizontal="right"/>
    </xf>
    <xf numFmtId="1" fontId="3" fillId="0" borderId="0" xfId="3" applyNumberFormat="1" applyFont="1" applyAlignment="1">
      <alignment horizontal="right"/>
    </xf>
    <xf numFmtId="164" fontId="3" fillId="2" borderId="0" xfId="0" applyFont="1" applyFill="1" applyAlignment="1">
      <alignment horizontal="right" indent="1"/>
    </xf>
    <xf numFmtId="164" fontId="3" fillId="0" borderId="0" xfId="0" applyFont="1" applyAlignment="1">
      <alignment horizontal="right" indent="1"/>
    </xf>
    <xf numFmtId="167" fontId="10" fillId="0" borderId="0" xfId="2" applyNumberFormat="1" applyFont="1" applyAlignment="1">
      <alignment horizontal="right" wrapText="1"/>
    </xf>
    <xf numFmtId="167" fontId="9" fillId="0" borderId="0" xfId="2" applyNumberFormat="1" applyFont="1" applyAlignment="1">
      <alignment horizontal="right" wrapText="1"/>
    </xf>
    <xf numFmtId="165" fontId="10" fillId="0" borderId="0" xfId="3" applyFont="1" applyAlignment="1">
      <alignment horizontal="left" indent="2"/>
    </xf>
    <xf numFmtId="2" fontId="8" fillId="0" borderId="0" xfId="15" applyNumberFormat="1" applyFont="1" applyAlignment="1">
      <alignment horizontal="right"/>
    </xf>
    <xf numFmtId="2" fontId="3" fillId="0" borderId="0" xfId="15" applyNumberFormat="1" applyFont="1" applyAlignment="1">
      <alignment horizontal="right"/>
    </xf>
    <xf numFmtId="168" fontId="3" fillId="3" borderId="0" xfId="6" applyNumberFormat="1" applyFont="1" applyFill="1" applyAlignment="1">
      <alignment horizontal="right" wrapText="1"/>
    </xf>
    <xf numFmtId="168" fontId="3" fillId="3" borderId="0" xfId="6" applyNumberFormat="1" applyFont="1" applyFill="1" applyAlignment="1">
      <alignment horizontal="right"/>
    </xf>
    <xf numFmtId="179" fontId="3" fillId="0" borderId="0" xfId="0" applyNumberFormat="1" applyFont="1" applyAlignment="1">
      <alignment horizontal="left" indent="1"/>
    </xf>
    <xf numFmtId="166" fontId="6" fillId="2" borderId="5" xfId="0" applyNumberFormat="1" applyFont="1" applyFill="1" applyBorder="1" applyAlignment="1">
      <alignment horizontal="center" vertical="center" wrapText="1"/>
    </xf>
    <xf numFmtId="49" fontId="8" fillId="0" borderId="0" xfId="2" applyNumberFormat="1" applyFont="1" applyAlignment="1">
      <alignment horizontal="right" wrapText="1"/>
    </xf>
    <xf numFmtId="49" fontId="3" fillId="0" borderId="0" xfId="2" applyNumberFormat="1" applyFont="1" applyAlignment="1">
      <alignment horizontal="right" wrapText="1"/>
    </xf>
    <xf numFmtId="49" fontId="3" fillId="0" borderId="0" xfId="2" applyNumberFormat="1" applyFont="1" applyAlignment="1">
      <alignment horizontal="left" wrapText="1" indent="1"/>
    </xf>
    <xf numFmtId="49" fontId="3" fillId="0" borderId="0" xfId="2" applyNumberFormat="1" applyFont="1" applyAlignment="1">
      <alignment horizontal="left" wrapText="1"/>
    </xf>
    <xf numFmtId="165" fontId="11" fillId="0" borderId="0" xfId="3" applyFont="1" applyAlignment="1">
      <alignment horizontal="left" vertical="center"/>
    </xf>
    <xf numFmtId="180" fontId="3" fillId="0" borderId="0" xfId="16" applyNumberFormat="1" applyFont="1"/>
    <xf numFmtId="164" fontId="39" fillId="0" borderId="0" xfId="0" applyFont="1" applyAlignment="1">
      <alignment horizontal="left" indent="1"/>
    </xf>
    <xf numFmtId="164" fontId="3" fillId="0" borderId="0" xfId="0" applyFont="1" applyAlignment="1">
      <alignment horizontal="center"/>
    </xf>
    <xf numFmtId="165" fontId="40" fillId="0" borderId="0" xfId="3" applyFont="1" applyAlignment="1">
      <alignment horizontal="centerContinuous"/>
    </xf>
    <xf numFmtId="165" fontId="40" fillId="0" borderId="0" xfId="3" applyFont="1"/>
    <xf numFmtId="1" fontId="9" fillId="0" borderId="0" xfId="3" applyNumberFormat="1" applyFont="1"/>
    <xf numFmtId="165" fontId="10" fillId="0" borderId="0" xfId="3" applyFont="1" applyAlignment="1">
      <alignment horizontal="left" indent="3"/>
    </xf>
    <xf numFmtId="165" fontId="10" fillId="0" borderId="0" xfId="3" applyFont="1" applyAlignment="1">
      <alignment horizontal="left" wrapText="1" indent="3"/>
    </xf>
    <xf numFmtId="165" fontId="9" fillId="0" borderId="0" xfId="3" applyFont="1" applyAlignment="1">
      <alignment horizontal="left" wrapText="1" indent="3"/>
    </xf>
    <xf numFmtId="166" fontId="6" fillId="2" borderId="6" xfId="0" applyNumberFormat="1" applyFont="1" applyFill="1" applyBorder="1" applyAlignment="1">
      <alignment horizontal="center" vertical="center"/>
    </xf>
    <xf numFmtId="0" fontId="41" fillId="0" borderId="0" xfId="12" applyFont="1"/>
    <xf numFmtId="171" fontId="9" fillId="0" borderId="0" xfId="3" applyNumberFormat="1" applyFont="1"/>
    <xf numFmtId="171" fontId="10" fillId="0" borderId="0" xfId="3" applyNumberFormat="1" applyFont="1"/>
    <xf numFmtId="0" fontId="1" fillId="0" borderId="0" xfId="4" applyFont="1" applyAlignment="1">
      <alignment vertical="center"/>
    </xf>
    <xf numFmtId="0" fontId="2" fillId="0" borderId="0" xfId="4"/>
    <xf numFmtId="0" fontId="8" fillId="0" borderId="0" xfId="4" applyFont="1" applyAlignment="1">
      <alignment vertical="center"/>
    </xf>
    <xf numFmtId="0" fontId="3" fillId="0" borderId="0" xfId="4" applyFont="1"/>
    <xf numFmtId="0" fontId="9" fillId="0" borderId="0" xfId="4" applyFont="1" applyAlignment="1">
      <alignment horizontal="center" wrapText="1"/>
    </xf>
    <xf numFmtId="181" fontId="9" fillId="0" borderId="0" xfId="4" applyNumberFormat="1" applyFont="1" applyAlignment="1">
      <alignment horizontal="right" vertical="top"/>
    </xf>
    <xf numFmtId="0" fontId="9" fillId="0" borderId="0" xfId="4" applyFont="1" applyAlignment="1">
      <alignment horizontal="left" vertical="top" wrapText="1"/>
    </xf>
    <xf numFmtId="0" fontId="36" fillId="5" borderId="0" xfId="4" applyFont="1" applyFill="1" applyAlignment="1">
      <alignment vertical="center"/>
    </xf>
    <xf numFmtId="0" fontId="3" fillId="0" borderId="0" xfId="4" applyFont="1" applyAlignment="1">
      <alignment vertical="center"/>
    </xf>
    <xf numFmtId="1" fontId="8" fillId="0" borderId="0" xfId="4" applyNumberFormat="1" applyFont="1" applyAlignment="1">
      <alignment horizontal="right" vertical="center"/>
    </xf>
    <xf numFmtId="0" fontId="10" fillId="0" borderId="0" xfId="4" applyFont="1" applyAlignment="1">
      <alignment horizontal="right" vertical="center" wrapText="1" indent="1"/>
    </xf>
    <xf numFmtId="0" fontId="10" fillId="0" borderId="0" xfId="4" applyFont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horizontal="right"/>
    </xf>
    <xf numFmtId="0" fontId="12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4" applyFont="1"/>
    <xf numFmtId="0" fontId="11" fillId="0" borderId="0" xfId="4" applyFont="1" applyAlignment="1">
      <alignment horizontal="left" vertical="center"/>
    </xf>
    <xf numFmtId="0" fontId="14" fillId="0" borderId="0" xfId="10" applyFont="1" applyFill="1" applyAlignment="1" applyProtection="1"/>
    <xf numFmtId="0" fontId="11" fillId="0" borderId="0" xfId="12" applyFont="1" applyAlignment="1">
      <alignment horizontal="left" vertical="center"/>
    </xf>
    <xf numFmtId="0" fontId="3" fillId="0" borderId="0" xfId="12" applyFont="1" applyAlignment="1">
      <alignment vertical="center"/>
    </xf>
    <xf numFmtId="0" fontId="11" fillId="0" borderId="0" xfId="12" applyFont="1"/>
    <xf numFmtId="0" fontId="35" fillId="2" borderId="25" xfId="12" applyFont="1" applyFill="1" applyBorder="1" applyAlignment="1">
      <alignment horizontal="center" vertical="center"/>
    </xf>
    <xf numFmtId="0" fontId="35" fillId="2" borderId="16" xfId="12" applyFont="1" applyFill="1" applyBorder="1" applyAlignment="1">
      <alignment horizontal="center" vertical="center"/>
    </xf>
    <xf numFmtId="0" fontId="8" fillId="0" borderId="0" xfId="12" applyFont="1"/>
    <xf numFmtId="179" fontId="3" fillId="0" borderId="0" xfId="0" applyNumberFormat="1" applyFont="1" applyAlignment="1">
      <alignment horizontal="left" indent="2"/>
    </xf>
    <xf numFmtId="178" fontId="9" fillId="0" borderId="0" xfId="3" applyNumberFormat="1" applyFont="1"/>
    <xf numFmtId="0" fontId="6" fillId="2" borderId="5" xfId="17" applyFont="1" applyFill="1" applyBorder="1" applyAlignment="1">
      <alignment horizontal="center" vertical="center" wrapText="1"/>
    </xf>
    <xf numFmtId="0" fontId="6" fillId="2" borderId="16" xfId="17" applyFont="1" applyFill="1" applyBorder="1" applyAlignment="1">
      <alignment horizontal="center" vertical="center" wrapText="1"/>
    </xf>
    <xf numFmtId="0" fontId="6" fillId="2" borderId="25" xfId="17" applyFont="1" applyFill="1" applyBorder="1" applyAlignment="1">
      <alignment horizontal="center" vertical="center" wrapText="1"/>
    </xf>
    <xf numFmtId="0" fontId="8" fillId="0" borderId="0" xfId="19" applyFont="1"/>
    <xf numFmtId="168" fontId="8" fillId="0" borderId="0" xfId="19" applyNumberFormat="1" applyFont="1"/>
    <xf numFmtId="167" fontId="8" fillId="0" borderId="0" xfId="2" applyNumberFormat="1" applyFont="1" applyAlignment="1">
      <alignment horizontal="right"/>
    </xf>
    <xf numFmtId="178" fontId="8" fillId="0" borderId="0" xfId="19" applyNumberFormat="1" applyFont="1"/>
    <xf numFmtId="0" fontId="8" fillId="0" borderId="0" xfId="19" applyFont="1" applyAlignment="1">
      <alignment horizontal="left" indent="1"/>
    </xf>
    <xf numFmtId="0" fontId="3" fillId="0" borderId="0" xfId="19" applyFont="1"/>
    <xf numFmtId="167" fontId="3" fillId="0" borderId="0" xfId="2" applyNumberFormat="1" applyFont="1" applyAlignment="1">
      <alignment horizontal="right"/>
    </xf>
    <xf numFmtId="178" fontId="3" fillId="0" borderId="0" xfId="19" applyNumberFormat="1" applyFont="1"/>
    <xf numFmtId="0" fontId="3" fillId="0" borderId="0" xfId="19" applyFont="1" applyAlignment="1">
      <alignment horizontal="left" indent="2"/>
    </xf>
    <xf numFmtId="0" fontId="3" fillId="0" borderId="0" xfId="19" applyFont="1" applyAlignment="1">
      <alignment horizontal="left" wrapText="1" indent="2"/>
    </xf>
    <xf numFmtId="1" fontId="0" fillId="0" borderId="0" xfId="0" applyNumberFormat="1"/>
    <xf numFmtId="167" fontId="3" fillId="0" borderId="0" xfId="19" applyNumberFormat="1" applyFont="1"/>
    <xf numFmtId="0" fontId="6" fillId="2" borderId="7" xfId="17" applyFont="1" applyFill="1" applyBorder="1" applyAlignment="1">
      <alignment horizontal="center" vertical="center" wrapText="1"/>
    </xf>
    <xf numFmtId="182" fontId="8" fillId="0" borderId="0" xfId="15" applyNumberFormat="1" applyFont="1"/>
    <xf numFmtId="49" fontId="10" fillId="0" borderId="0" xfId="2" applyNumberFormat="1" applyFont="1" applyAlignment="1">
      <alignment horizontal="left" indent="1"/>
    </xf>
    <xf numFmtId="49" fontId="9" fillId="0" borderId="0" xfId="2" applyNumberFormat="1" applyFont="1" applyAlignment="1">
      <alignment horizontal="left" indent="2"/>
    </xf>
    <xf numFmtId="164" fontId="43" fillId="0" borderId="26" xfId="0" applyFont="1" applyBorder="1" applyAlignment="1">
      <alignment vertical="top"/>
    </xf>
    <xf numFmtId="164" fontId="44" fillId="0" borderId="26" xfId="0" applyFont="1" applyBorder="1" applyAlignment="1">
      <alignment horizontal="left" vertical="top" indent="1"/>
    </xf>
    <xf numFmtId="183" fontId="8" fillId="0" borderId="0" xfId="0" applyNumberFormat="1" applyFont="1"/>
    <xf numFmtId="164" fontId="45" fillId="0" borderId="0" xfId="5" applyFont="1"/>
    <xf numFmtId="164" fontId="45" fillId="0" borderId="0" xfId="5" applyFont="1" applyAlignment="1">
      <alignment horizontal="center"/>
    </xf>
    <xf numFmtId="164" fontId="46" fillId="0" borderId="0" xfId="0" applyFont="1" applyAlignment="1">
      <alignment horizontal="left"/>
    </xf>
    <xf numFmtId="164" fontId="46" fillId="0" borderId="0" xfId="0" applyFont="1" applyAlignment="1">
      <alignment horizontal="center"/>
    </xf>
    <xf numFmtId="164" fontId="46" fillId="0" borderId="0" xfId="0" applyFont="1"/>
    <xf numFmtId="164" fontId="47" fillId="0" borderId="0" xfId="0" applyFont="1"/>
    <xf numFmtId="184" fontId="9" fillId="6" borderId="0" xfId="0" applyNumberFormat="1" applyFont="1" applyFill="1" applyAlignment="1">
      <alignment horizontal="center" vertical="center"/>
    </xf>
    <xf numFmtId="184" fontId="9" fillId="6" borderId="0" xfId="0" applyNumberFormat="1" applyFont="1" applyFill="1" applyAlignment="1">
      <alignment horizontal="right" vertical="top"/>
    </xf>
    <xf numFmtId="184" fontId="3" fillId="6" borderId="0" xfId="0" applyNumberFormat="1" applyFont="1" applyFill="1" applyAlignment="1">
      <alignment horizontal="right" vertical="top"/>
    </xf>
    <xf numFmtId="184" fontId="3" fillId="0" borderId="0" xfId="0" applyNumberFormat="1" applyFont="1" applyAlignment="1">
      <alignment horizontal="right" vertical="top"/>
    </xf>
    <xf numFmtId="164" fontId="3" fillId="0" borderId="0" xfId="0" applyFont="1" applyAlignment="1">
      <alignment horizontal="center" vertical="center"/>
    </xf>
    <xf numFmtId="184" fontId="8" fillId="0" borderId="0" xfId="0" applyNumberFormat="1" applyFont="1" applyAlignment="1">
      <alignment horizontal="right" vertical="top"/>
    </xf>
    <xf numFmtId="164" fontId="8" fillId="0" borderId="0" xfId="0" applyFont="1" applyAlignment="1">
      <alignment horizontal="left" indent="3"/>
    </xf>
    <xf numFmtId="164" fontId="3" fillId="0" borderId="0" xfId="0" applyFont="1" applyAlignment="1">
      <alignment horizontal="left" indent="3"/>
    </xf>
    <xf numFmtId="174" fontId="8" fillId="0" borderId="0" xfId="0" applyNumberFormat="1" applyFont="1" applyAlignment="1">
      <alignment horizontal="left" indent="2"/>
    </xf>
    <xf numFmtId="178" fontId="8" fillId="0" borderId="0" xfId="0" applyNumberFormat="1" applyFont="1"/>
    <xf numFmtId="178" fontId="3" fillId="0" borderId="0" xfId="0" applyNumberFormat="1" applyFont="1"/>
    <xf numFmtId="178" fontId="3" fillId="0" borderId="0" xfId="3" applyNumberFormat="1" applyFont="1" applyAlignment="1">
      <alignment horizontal="right"/>
    </xf>
    <xf numFmtId="178" fontId="8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85" fontId="8" fillId="0" borderId="0" xfId="0" applyNumberFormat="1" applyFont="1"/>
    <xf numFmtId="185" fontId="3" fillId="0" borderId="0" xfId="0" applyNumberFormat="1" applyFont="1"/>
    <xf numFmtId="165" fontId="12" fillId="0" borderId="0" xfId="3" applyFont="1" applyAlignment="1">
      <alignment vertical="center" wrapText="1"/>
    </xf>
    <xf numFmtId="165" fontId="11" fillId="0" borderId="0" xfId="3" applyFont="1" applyAlignment="1">
      <alignment vertical="center" wrapText="1"/>
    </xf>
    <xf numFmtId="165" fontId="9" fillId="0" borderId="0" xfId="2" applyFont="1"/>
    <xf numFmtId="167" fontId="9" fillId="3" borderId="0" xfId="3" applyNumberFormat="1" applyFont="1" applyFill="1" applyAlignment="1">
      <alignment horizontal="right"/>
    </xf>
    <xf numFmtId="49" fontId="9" fillId="0" borderId="0" xfId="2" applyNumberFormat="1" applyFont="1" applyAlignment="1">
      <alignment horizontal="left"/>
    </xf>
    <xf numFmtId="178" fontId="10" fillId="0" borderId="0" xfId="2" applyNumberFormat="1" applyFont="1" applyAlignment="1">
      <alignment horizontal="right" wrapText="1"/>
    </xf>
    <xf numFmtId="178" fontId="9" fillId="0" borderId="0" xfId="2" applyNumberFormat="1" applyFont="1" applyAlignment="1">
      <alignment horizontal="right" wrapText="1"/>
    </xf>
    <xf numFmtId="164" fontId="26" fillId="0" borderId="0" xfId="1" applyFont="1" applyFill="1" applyAlignment="1" applyProtection="1"/>
    <xf numFmtId="164" fontId="14" fillId="0" borderId="0" xfId="1" applyFont="1" applyFill="1" applyAlignment="1" applyProtection="1">
      <alignment horizontal="right"/>
    </xf>
    <xf numFmtId="169" fontId="3" fillId="0" borderId="0" xfId="0" applyNumberFormat="1" applyFont="1"/>
    <xf numFmtId="164" fontId="13" fillId="0" borderId="0" xfId="1" applyFill="1" applyAlignment="1" applyProtection="1"/>
    <xf numFmtId="168" fontId="3" fillId="0" borderId="0" xfId="19" applyNumberFormat="1" applyFont="1"/>
    <xf numFmtId="165" fontId="36" fillId="0" borderId="0" xfId="3" applyFont="1"/>
    <xf numFmtId="0" fontId="8" fillId="0" borderId="0" xfId="3" applyNumberFormat="1" applyFont="1" applyAlignment="1">
      <alignment horizontal="right"/>
    </xf>
    <xf numFmtId="0" fontId="3" fillId="0" borderId="0" xfId="3" applyNumberFormat="1" applyFont="1" applyAlignment="1">
      <alignment horizontal="right"/>
    </xf>
    <xf numFmtId="164" fontId="31" fillId="0" borderId="0" xfId="0" applyFont="1" applyAlignment="1">
      <alignment horizontal="left" vertical="center"/>
    </xf>
    <xf numFmtId="164" fontId="25" fillId="2" borderId="0" xfId="5" applyFont="1" applyFill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5" fontId="11" fillId="0" borderId="0" xfId="3" applyFont="1" applyAlignment="1">
      <alignment horizontal="left" vertical="center" wrapText="1"/>
    </xf>
    <xf numFmtId="164" fontId="6" fillId="2" borderId="1" xfId="0" applyFont="1" applyFill="1" applyBorder="1" applyAlignment="1">
      <alignment horizontal="center" vertical="center"/>
    </xf>
    <xf numFmtId="164" fontId="6" fillId="2" borderId="0" xfId="0" applyFont="1" applyFill="1" applyAlignment="1">
      <alignment horizontal="center" vertical="center"/>
    </xf>
    <xf numFmtId="164" fontId="6" fillId="2" borderId="12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4" fontId="6" fillId="2" borderId="14" xfId="2" applyNumberFormat="1" applyFont="1" applyFill="1" applyBorder="1" applyAlignment="1">
      <alignment horizontal="center" vertical="center"/>
    </xf>
    <xf numFmtId="164" fontId="6" fillId="2" borderId="15" xfId="2" applyNumberFormat="1" applyFont="1" applyFill="1" applyBorder="1" applyAlignment="1">
      <alignment horizontal="center" vertical="center"/>
    </xf>
    <xf numFmtId="166" fontId="6" fillId="2" borderId="16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4" fontId="6" fillId="2" borderId="17" xfId="2" applyNumberFormat="1" applyFont="1" applyFill="1" applyBorder="1" applyAlignment="1">
      <alignment horizontal="center" vertical="center"/>
    </xf>
    <xf numFmtId="164" fontId="6" fillId="2" borderId="18" xfId="2" applyNumberFormat="1" applyFont="1" applyFill="1" applyBorder="1" applyAlignment="1">
      <alignment horizontal="center" vertical="center"/>
    </xf>
    <xf numFmtId="164" fontId="6" fillId="2" borderId="6" xfId="0" applyFont="1" applyFill="1" applyBorder="1" applyAlignment="1">
      <alignment horizontal="center" vertical="center" wrapText="1"/>
    </xf>
    <xf numFmtId="164" fontId="6" fillId="2" borderId="7" xfId="0" applyFont="1" applyFill="1" applyBorder="1" applyAlignment="1">
      <alignment horizontal="center" vertical="center" wrapText="1"/>
    </xf>
    <xf numFmtId="164" fontId="6" fillId="2" borderId="8" xfId="0" applyFont="1" applyFill="1" applyBorder="1" applyAlignment="1">
      <alignment horizontal="center" vertical="center" wrapText="1"/>
    </xf>
    <xf numFmtId="164" fontId="1" fillId="0" borderId="0" xfId="0" applyFont="1" applyAlignment="1">
      <alignment horizontal="center" vertical="center" wrapText="1"/>
    </xf>
    <xf numFmtId="164" fontId="6" fillId="2" borderId="1" xfId="0" applyFont="1" applyFill="1" applyBorder="1" applyAlignment="1">
      <alignment horizontal="center" vertical="center" wrapText="1"/>
    </xf>
    <xf numFmtId="164" fontId="6" fillId="2" borderId="2" xfId="0" applyFont="1" applyFill="1" applyBorder="1" applyAlignment="1">
      <alignment horizontal="center" vertical="center" wrapText="1"/>
    </xf>
    <xf numFmtId="164" fontId="6" fillId="2" borderId="3" xfId="0" applyFont="1" applyFill="1" applyBorder="1" applyAlignment="1">
      <alignment horizontal="center" vertical="center" wrapText="1"/>
    </xf>
    <xf numFmtId="164" fontId="6" fillId="2" borderId="4" xfId="0" applyFont="1" applyFill="1" applyBorder="1" applyAlignment="1">
      <alignment horizontal="center" vertical="center" wrapText="1"/>
    </xf>
    <xf numFmtId="1" fontId="6" fillId="0" borderId="10" xfId="2" applyNumberFormat="1" applyFont="1" applyBorder="1" applyAlignment="1">
      <alignment horizontal="center" vertical="center"/>
    </xf>
    <xf numFmtId="1" fontId="6" fillId="0" borderId="3" xfId="2" applyNumberFormat="1" applyFont="1" applyBorder="1" applyAlignment="1">
      <alignment horizontal="center" vertical="center"/>
    </xf>
    <xf numFmtId="165" fontId="5" fillId="0" borderId="3" xfId="2" applyFont="1" applyBorder="1" applyAlignment="1">
      <alignment horizontal="right"/>
    </xf>
    <xf numFmtId="166" fontId="6" fillId="2" borderId="6" xfId="0" applyNumberFormat="1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164" fontId="6" fillId="2" borderId="0" xfId="0" applyFont="1" applyFill="1" applyAlignment="1">
      <alignment horizontal="center" vertical="center" wrapText="1"/>
    </xf>
    <xf numFmtId="164" fontId="6" fillId="2" borderId="11" xfId="0" applyFont="1" applyFill="1" applyBorder="1" applyAlignment="1">
      <alignment horizontal="center" vertical="center" wrapText="1"/>
    </xf>
    <xf numFmtId="164" fontId="1" fillId="0" borderId="0" xfId="0" applyFont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/>
    </xf>
    <xf numFmtId="1" fontId="6" fillId="2" borderId="6" xfId="2" applyNumberFormat="1" applyFont="1" applyFill="1" applyBorder="1" applyAlignment="1">
      <alignment horizontal="center" vertical="center"/>
    </xf>
    <xf numFmtId="1" fontId="6" fillId="2" borderId="7" xfId="2" applyNumberFormat="1" applyFont="1" applyFill="1" applyBorder="1" applyAlignment="1">
      <alignment horizontal="center" vertical="center"/>
    </xf>
    <xf numFmtId="1" fontId="6" fillId="2" borderId="8" xfId="2" applyNumberFormat="1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left" wrapText="1"/>
    </xf>
    <xf numFmtId="164" fontId="6" fillId="2" borderId="2" xfId="0" applyFont="1" applyFill="1" applyBorder="1" applyAlignment="1">
      <alignment horizontal="center" vertical="center"/>
    </xf>
    <xf numFmtId="164" fontId="6" fillId="2" borderId="4" xfId="0" applyFont="1" applyFill="1" applyBorder="1" applyAlignment="1">
      <alignment horizontal="center" vertical="center"/>
    </xf>
    <xf numFmtId="164" fontId="6" fillId="2" borderId="8" xfId="0" applyFont="1" applyFill="1" applyBorder="1" applyAlignment="1">
      <alignment horizontal="center" vertical="center"/>
    </xf>
    <xf numFmtId="1" fontId="6" fillId="2" borderId="21" xfId="2" applyNumberFormat="1" applyFont="1" applyFill="1" applyBorder="1" applyAlignment="1">
      <alignment horizontal="center" vertical="center"/>
    </xf>
    <xf numFmtId="1" fontId="6" fillId="2" borderId="11" xfId="2" applyNumberFormat="1" applyFont="1" applyFill="1" applyBorder="1" applyAlignment="1">
      <alignment horizontal="center" vertical="center"/>
    </xf>
    <xf numFmtId="1" fontId="6" fillId="2" borderId="10" xfId="2" applyNumberFormat="1" applyFont="1" applyFill="1" applyBorder="1" applyAlignment="1">
      <alignment horizontal="center" vertical="center"/>
    </xf>
    <xf numFmtId="1" fontId="6" fillId="2" borderId="4" xfId="2" applyNumberFormat="1" applyFont="1" applyFill="1" applyBorder="1" applyAlignment="1">
      <alignment horizontal="center" vertical="center"/>
    </xf>
    <xf numFmtId="1" fontId="6" fillId="2" borderId="9" xfId="2" applyNumberFormat="1" applyFont="1" applyFill="1" applyBorder="1" applyAlignment="1">
      <alignment horizontal="center" vertical="center"/>
    </xf>
    <xf numFmtId="0" fontId="17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horizontal="left" vertical="center" wrapText="1"/>
    </xf>
    <xf numFmtId="0" fontId="16" fillId="4" borderId="0" xfId="0" applyNumberFormat="1" applyFont="1" applyFill="1" applyAlignment="1">
      <alignment horizontal="left" vertical="center" wrapText="1"/>
    </xf>
    <xf numFmtId="165" fontId="12" fillId="0" borderId="0" xfId="3" applyFont="1" applyAlignment="1">
      <alignment horizontal="left" vertical="center" wrapText="1"/>
    </xf>
    <xf numFmtId="165" fontId="11" fillId="0" borderId="0" xfId="3" applyFont="1" applyAlignment="1">
      <alignment horizontal="left" vertical="center"/>
    </xf>
    <xf numFmtId="164" fontId="3" fillId="0" borderId="0" xfId="0" applyFont="1" applyAlignment="1">
      <alignment horizontal="center" wrapText="1"/>
    </xf>
    <xf numFmtId="0" fontId="11" fillId="0" borderId="0" xfId="3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/>
    </xf>
    <xf numFmtId="0" fontId="12" fillId="0" borderId="0" xfId="3" applyNumberFormat="1" applyFont="1" applyAlignment="1">
      <alignment horizontal="left" vertical="center" wrapText="1"/>
    </xf>
    <xf numFmtId="164" fontId="3" fillId="0" borderId="0" xfId="0" applyFont="1" applyAlignment="1">
      <alignment horizontal="center"/>
    </xf>
    <xf numFmtId="0" fontId="37" fillId="0" borderId="0" xfId="13" applyFont="1" applyAlignment="1" applyProtection="1">
      <alignment horizontal="left"/>
    </xf>
    <xf numFmtId="165" fontId="9" fillId="0" borderId="3" xfId="3" applyFont="1" applyBorder="1" applyAlignment="1">
      <alignment horizontal="center"/>
    </xf>
    <xf numFmtId="165" fontId="36" fillId="0" borderId="0" xfId="3" applyFont="1" applyAlignment="1">
      <alignment horizontal="left"/>
    </xf>
    <xf numFmtId="166" fontId="6" fillId="2" borderId="16" xfId="0" applyNumberFormat="1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 wrapText="1"/>
    </xf>
    <xf numFmtId="165" fontId="9" fillId="0" borderId="0" xfId="3" applyFont="1" applyAlignment="1">
      <alignment horizontal="center"/>
    </xf>
    <xf numFmtId="0" fontId="42" fillId="2" borderId="23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42" fillId="2" borderId="22" xfId="4" applyFont="1" applyFill="1" applyBorder="1" applyAlignment="1">
      <alignment horizontal="center" vertical="center" wrapText="1"/>
    </xf>
    <xf numFmtId="0" fontId="42" fillId="2" borderId="24" xfId="4" applyFont="1" applyFill="1" applyBorder="1" applyAlignment="1">
      <alignment horizontal="center" vertical="center" wrapText="1"/>
    </xf>
    <xf numFmtId="0" fontId="42" fillId="2" borderId="23" xfId="4" applyFont="1" applyFill="1" applyBorder="1" applyAlignment="1">
      <alignment horizontal="center" vertical="center"/>
    </xf>
    <xf numFmtId="0" fontId="35" fillId="2" borderId="0" xfId="12" applyFont="1" applyFill="1" applyAlignment="1">
      <alignment horizontal="center" vertical="center" wrapText="1"/>
    </xf>
    <xf numFmtId="164" fontId="6" fillId="2" borderId="9" xfId="2" applyNumberFormat="1" applyFont="1" applyFill="1" applyBorder="1" applyAlignment="1">
      <alignment horizontal="center" vertical="center"/>
    </xf>
    <xf numFmtId="164" fontId="6" fillId="2" borderId="10" xfId="2" applyNumberFormat="1" applyFont="1" applyFill="1" applyBorder="1" applyAlignment="1">
      <alignment horizontal="center" vertical="center"/>
    </xf>
    <xf numFmtId="164" fontId="6" fillId="2" borderId="20" xfId="0" applyFont="1" applyFill="1" applyBorder="1" applyAlignment="1">
      <alignment horizontal="center" vertical="center" wrapText="1"/>
    </xf>
    <xf numFmtId="164" fontId="6" fillId="2" borderId="9" xfId="0" applyFont="1" applyFill="1" applyBorder="1" applyAlignment="1">
      <alignment horizontal="center" vertical="center" wrapText="1"/>
    </xf>
    <xf numFmtId="164" fontId="6" fillId="2" borderId="20" xfId="0" applyFont="1" applyFill="1" applyBorder="1" applyAlignment="1">
      <alignment horizontal="center" vertical="center"/>
    </xf>
    <xf numFmtId="164" fontId="6" fillId="2" borderId="9" xfId="0" applyFont="1" applyFill="1" applyBorder="1" applyAlignment="1">
      <alignment horizontal="center" vertical="center"/>
    </xf>
    <xf numFmtId="164" fontId="2" fillId="0" borderId="0" xfId="0" applyFont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0" fontId="8" fillId="0" borderId="0" xfId="19" applyFont="1" applyAlignment="1">
      <alignment horizontal="center"/>
    </xf>
    <xf numFmtId="0" fontId="3" fillId="0" borderId="0" xfId="19" applyFont="1" applyAlignment="1">
      <alignment horizontal="center" wrapText="1"/>
    </xf>
    <xf numFmtId="0" fontId="6" fillId="2" borderId="10" xfId="17" applyFont="1" applyFill="1" applyBorder="1" applyAlignment="1">
      <alignment horizontal="center" vertical="center" wrapText="1"/>
    </xf>
    <xf numFmtId="0" fontId="6" fillId="2" borderId="3" xfId="17" applyFont="1" applyFill="1" applyBorder="1" applyAlignment="1">
      <alignment horizontal="center" vertical="center" wrapText="1"/>
    </xf>
    <xf numFmtId="0" fontId="6" fillId="2" borderId="4" xfId="17" applyFont="1" applyFill="1" applyBorder="1" applyAlignment="1">
      <alignment horizontal="center" vertical="center" wrapText="1"/>
    </xf>
    <xf numFmtId="164" fontId="6" fillId="2" borderId="6" xfId="2" applyNumberFormat="1" applyFont="1" applyFill="1" applyBorder="1" applyAlignment="1">
      <alignment horizontal="center" vertical="center"/>
    </xf>
    <xf numFmtId="164" fontId="6" fillId="2" borderId="8" xfId="2" applyNumberFormat="1" applyFont="1" applyFill="1" applyBorder="1" applyAlignment="1">
      <alignment horizontal="center" vertical="center"/>
    </xf>
    <xf numFmtId="0" fontId="6" fillId="2" borderId="16" xfId="17" applyFont="1" applyFill="1" applyBorder="1" applyAlignment="1">
      <alignment horizontal="center" vertical="center" wrapText="1"/>
    </xf>
    <xf numFmtId="0" fontId="6" fillId="2" borderId="1" xfId="17" applyFont="1" applyFill="1" applyBorder="1" applyAlignment="1">
      <alignment horizontal="center" vertical="center" wrapText="1"/>
    </xf>
    <xf numFmtId="0" fontId="6" fillId="2" borderId="2" xfId="17" applyFont="1" applyFill="1" applyBorder="1" applyAlignment="1">
      <alignment horizontal="center" vertical="center" wrapText="1"/>
    </xf>
    <xf numFmtId="0" fontId="3" fillId="0" borderId="0" xfId="19" applyFont="1" applyAlignment="1">
      <alignment horizontal="center"/>
    </xf>
    <xf numFmtId="164" fontId="6" fillId="2" borderId="21" xfId="0" applyFont="1" applyFill="1" applyBorder="1" applyAlignment="1">
      <alignment horizontal="center" vertical="center" wrapText="1"/>
    </xf>
    <xf numFmtId="164" fontId="6" fillId="2" borderId="10" xfId="0" applyFont="1" applyFill="1" applyBorder="1" applyAlignment="1">
      <alignment horizontal="center" vertic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</cellXfs>
  <cellStyles count="20">
    <cellStyle name="Hiperligação" xfId="1" builtinId="8"/>
    <cellStyle name="Hiperligação 2" xfId="10" xr:uid="{F8639503-067B-4691-BA25-70E4C7EB64CA}"/>
    <cellStyle name="Hiperligação 4" xfId="13" xr:uid="{3D9C463E-FAF5-4420-A590-F1AAF97B654A}"/>
    <cellStyle name="Normal" xfId="0" builtinId="0"/>
    <cellStyle name="Normal 10 2" xfId="14" xr:uid="{E35D8759-A2F1-4BC2-A57A-C272CEBBBDB5}"/>
    <cellStyle name="Normal 17" xfId="7" xr:uid="{4129CF0A-052B-4703-9AF5-A3EB0EDC051B}"/>
    <cellStyle name="Normal 19" xfId="6" xr:uid="{BE414963-4BE7-4F44-A8D2-B5111F4D864B}"/>
    <cellStyle name="Normal 2 2 2 2" xfId="19" xr:uid="{B7E53362-872B-4E3D-A38F-1671F761AA29}"/>
    <cellStyle name="Normal 2 2 3" xfId="4" xr:uid="{310530E6-DA8C-4848-B3FC-0E795E54AA11}"/>
    <cellStyle name="Normal 2 4" xfId="12" xr:uid="{9F96E7DA-6AA3-4F75-803D-2F51A60CE5CB}"/>
    <cellStyle name="Normal 3" xfId="5" xr:uid="{B43B87EA-71B3-48A1-841E-0DF58D72626A}"/>
    <cellStyle name="Normal 3 2 5 2 3 2 2" xfId="17" xr:uid="{4EE88877-2336-4227-81D7-07CAC07DA7CE}"/>
    <cellStyle name="Normal_1. Proposta de quadros para publicação" xfId="8" xr:uid="{96E05A06-78BC-4315-A3C3-B1669D599464}"/>
    <cellStyle name="Normal_CV na publicação" xfId="9" xr:uid="{3978350A-673D-4784-B7A3-0DD67FBA6F08}"/>
    <cellStyle name="Normal_Q2_1_03_2000" xfId="3" xr:uid="{77C1B7C0-5EE8-4E14-92BF-99E4EA91F1A2}"/>
    <cellStyle name="Normal_Q2_3_01_2000" xfId="2" xr:uid="{43D41859-262A-420F-A40B-41B55F94DB5F}"/>
    <cellStyle name="Percentagem" xfId="16" builtinId="5"/>
    <cellStyle name="Percentagem 2" xfId="18" xr:uid="{E6B2F30B-02CB-4A42-80AE-73D8BE749258}"/>
    <cellStyle name="Vírgula" xfId="15" builtinId="3"/>
    <cellStyle name="Vírgula 2" xfId="11" xr:uid="{09495AE1-DBB2-41B6-BD66-E9771D29B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E7AB-EDA6-42D1-B26C-7DCE370037F8}">
  <sheetPr codeName="Folha1">
    <pageSetUpPr fitToPage="1"/>
  </sheetPr>
  <dimension ref="B1:E116"/>
  <sheetViews>
    <sheetView showGridLines="0" tabSelected="1" zoomScaleNormal="100" workbookViewId="0">
      <selection activeCell="B1" sqref="B1:C1"/>
    </sheetView>
  </sheetViews>
  <sheetFormatPr defaultRowHeight="15" x14ac:dyDescent="0.25"/>
  <cols>
    <col min="1" max="1" width="1.7109375" customWidth="1"/>
    <col min="2" max="2" width="11" bestFit="1" customWidth="1"/>
    <col min="3" max="3" width="175.28515625" customWidth="1"/>
  </cols>
  <sheetData>
    <row r="1" spans="2:3" ht="30" customHeight="1" x14ac:dyDescent="0.25">
      <c r="B1" s="311" t="s">
        <v>542</v>
      </c>
      <c r="C1" s="311"/>
    </row>
    <row r="2" spans="2:3" ht="9" customHeight="1" x14ac:dyDescent="0.25">
      <c r="B2" s="121"/>
      <c r="C2" s="120"/>
    </row>
    <row r="3" spans="2:3" s="119" customFormat="1" ht="21" customHeight="1" x14ac:dyDescent="0.25">
      <c r="B3" s="116" t="s">
        <v>106</v>
      </c>
      <c r="C3" s="117" t="s">
        <v>105</v>
      </c>
    </row>
    <row r="4" spans="2:3" s="119" customFormat="1" ht="21" customHeight="1" x14ac:dyDescent="0.25">
      <c r="B4" s="116"/>
      <c r="C4" s="117"/>
    </row>
    <row r="5" spans="2:3" s="119" customFormat="1" ht="15.75" customHeight="1" x14ac:dyDescent="0.2">
      <c r="B5" s="115"/>
      <c r="C5" s="34" t="s">
        <v>406</v>
      </c>
    </row>
    <row r="6" spans="2:3" s="118" customFormat="1" ht="15.75" customHeight="1" x14ac:dyDescent="0.2">
      <c r="B6" s="114"/>
      <c r="C6" s="34" t="s">
        <v>514</v>
      </c>
    </row>
    <row r="7" spans="2:3" x14ac:dyDescent="0.25">
      <c r="C7" s="34" t="s">
        <v>498</v>
      </c>
    </row>
    <row r="8" spans="2:3" x14ac:dyDescent="0.25">
      <c r="C8" s="34" t="s">
        <v>499</v>
      </c>
    </row>
    <row r="9" spans="2:3" x14ac:dyDescent="0.25">
      <c r="C9" s="34" t="s">
        <v>500</v>
      </c>
    </row>
    <row r="10" spans="2:3" x14ac:dyDescent="0.25">
      <c r="C10" s="34" t="s">
        <v>501</v>
      </c>
    </row>
    <row r="11" spans="2:3" x14ac:dyDescent="0.25">
      <c r="C11" s="34" t="s">
        <v>502</v>
      </c>
    </row>
    <row r="12" spans="2:3" x14ac:dyDescent="0.25">
      <c r="C12" s="34" t="s">
        <v>503</v>
      </c>
    </row>
    <row r="13" spans="2:3" x14ac:dyDescent="0.25">
      <c r="C13" s="34" t="s">
        <v>504</v>
      </c>
    </row>
    <row r="14" spans="2:3" x14ac:dyDescent="0.25">
      <c r="C14" s="34" t="s">
        <v>505</v>
      </c>
    </row>
    <row r="15" spans="2:3" x14ac:dyDescent="0.25">
      <c r="C15" s="34" t="s">
        <v>413</v>
      </c>
    </row>
    <row r="16" spans="2:3" x14ac:dyDescent="0.25">
      <c r="C16" s="34" t="s">
        <v>529</v>
      </c>
    </row>
    <row r="17" spans="2:5" x14ac:dyDescent="0.25">
      <c r="C17" s="34" t="s">
        <v>528</v>
      </c>
    </row>
    <row r="19" spans="2:5" s="119" customFormat="1" ht="21" customHeight="1" x14ac:dyDescent="0.25">
      <c r="B19" s="116" t="s">
        <v>104</v>
      </c>
      <c r="C19" s="117" t="s">
        <v>103</v>
      </c>
    </row>
    <row r="20" spans="2:5" s="119" customFormat="1" ht="21" customHeight="1" x14ac:dyDescent="0.25">
      <c r="B20" s="116"/>
      <c r="C20" s="117"/>
    </row>
    <row r="21" spans="2:5" s="118" customFormat="1" ht="15.75" customHeight="1" x14ac:dyDescent="0.2">
      <c r="B21" s="115"/>
      <c r="C21" s="34" t="s">
        <v>414</v>
      </c>
      <c r="D21" s="115"/>
      <c r="E21" s="34"/>
    </row>
    <row r="22" spans="2:5" x14ac:dyDescent="0.25">
      <c r="C22" s="34" t="s">
        <v>545</v>
      </c>
    </row>
    <row r="23" spans="2:5" x14ac:dyDescent="0.25">
      <c r="C23" s="34" t="s">
        <v>415</v>
      </c>
    </row>
    <row r="24" spans="2:5" x14ac:dyDescent="0.25">
      <c r="C24" s="34" t="s">
        <v>416</v>
      </c>
    </row>
    <row r="25" spans="2:5" x14ac:dyDescent="0.25">
      <c r="C25" s="34" t="s">
        <v>417</v>
      </c>
    </row>
    <row r="26" spans="2:5" x14ac:dyDescent="0.25">
      <c r="C26" s="34" t="s">
        <v>519</v>
      </c>
    </row>
    <row r="28" spans="2:5" s="119" customFormat="1" ht="21" customHeight="1" x14ac:dyDescent="0.25">
      <c r="B28" s="116" t="s">
        <v>102</v>
      </c>
      <c r="C28" s="303" t="s">
        <v>101</v>
      </c>
    </row>
    <row r="29" spans="2:5" s="119" customFormat="1" ht="21" customHeight="1" x14ac:dyDescent="0.25">
      <c r="B29" s="116"/>
      <c r="C29" s="117"/>
    </row>
    <row r="30" spans="2:5" s="119" customFormat="1" ht="15.75" customHeight="1" x14ac:dyDescent="0.2">
      <c r="B30" s="115"/>
      <c r="C30" s="34" t="s">
        <v>506</v>
      </c>
    </row>
    <row r="31" spans="2:5" s="118" customFormat="1" ht="15.75" customHeight="1" x14ac:dyDescent="0.2">
      <c r="B31" s="114"/>
      <c r="C31" s="34" t="s">
        <v>530</v>
      </c>
    </row>
    <row r="32" spans="2:5" x14ac:dyDescent="0.25">
      <c r="C32" s="34" t="s">
        <v>421</v>
      </c>
    </row>
    <row r="33" spans="2:3" x14ac:dyDescent="0.25">
      <c r="C33" s="34" t="s">
        <v>422</v>
      </c>
    </row>
    <row r="34" spans="2:3" x14ac:dyDescent="0.25">
      <c r="C34" s="34" t="s">
        <v>423</v>
      </c>
    </row>
    <row r="35" spans="2:3" x14ac:dyDescent="0.25">
      <c r="C35" s="34" t="s">
        <v>424</v>
      </c>
    </row>
    <row r="36" spans="2:3" x14ac:dyDescent="0.25">
      <c r="C36" s="34" t="s">
        <v>425</v>
      </c>
    </row>
    <row r="37" spans="2:3" x14ac:dyDescent="0.25">
      <c r="C37" s="34" t="s">
        <v>508</v>
      </c>
    </row>
    <row r="38" spans="2:3" x14ac:dyDescent="0.25">
      <c r="C38" s="34" t="s">
        <v>509</v>
      </c>
    </row>
    <row r="39" spans="2:3" x14ac:dyDescent="0.25">
      <c r="C39" s="34" t="s">
        <v>510</v>
      </c>
    </row>
    <row r="40" spans="2:3" x14ac:dyDescent="0.25">
      <c r="C40" s="34" t="s">
        <v>511</v>
      </c>
    </row>
    <row r="41" spans="2:3" x14ac:dyDescent="0.25">
      <c r="C41" s="34" t="s">
        <v>512</v>
      </c>
    </row>
    <row r="43" spans="2:3" s="119" customFormat="1" ht="21" customHeight="1" x14ac:dyDescent="0.25">
      <c r="B43" s="116" t="s">
        <v>100</v>
      </c>
      <c r="C43" s="117" t="s">
        <v>99</v>
      </c>
    </row>
    <row r="44" spans="2:3" s="119" customFormat="1" ht="21" customHeight="1" x14ac:dyDescent="0.25">
      <c r="B44" s="116"/>
      <c r="C44" s="117"/>
    </row>
    <row r="45" spans="2:3" s="119" customFormat="1" ht="15.75" customHeight="1" x14ac:dyDescent="0.2">
      <c r="B45" s="115"/>
      <c r="C45" s="34" t="s">
        <v>427</v>
      </c>
    </row>
    <row r="46" spans="2:3" s="118" customFormat="1" ht="15.75" customHeight="1" x14ac:dyDescent="0.2">
      <c r="B46" s="114"/>
      <c r="C46" s="34" t="s">
        <v>428</v>
      </c>
    </row>
    <row r="47" spans="2:3" s="118" customFormat="1" ht="15.75" customHeight="1" x14ac:dyDescent="0.2">
      <c r="B47" s="114"/>
      <c r="C47" s="34" t="s">
        <v>429</v>
      </c>
    </row>
    <row r="48" spans="2:3" x14ac:dyDescent="0.25">
      <c r="C48" s="34" t="s">
        <v>430</v>
      </c>
    </row>
    <row r="49" spans="2:3" x14ac:dyDescent="0.25">
      <c r="C49" s="34" t="s">
        <v>431</v>
      </c>
    </row>
    <row r="50" spans="2:3" x14ac:dyDescent="0.25">
      <c r="C50" s="34" t="s">
        <v>557</v>
      </c>
    </row>
    <row r="51" spans="2:3" x14ac:dyDescent="0.25">
      <c r="C51" s="34" t="s">
        <v>556</v>
      </c>
    </row>
    <row r="52" spans="2:3" x14ac:dyDescent="0.25">
      <c r="C52" s="34" t="s">
        <v>555</v>
      </c>
    </row>
    <row r="53" spans="2:3" x14ac:dyDescent="0.25">
      <c r="C53" s="34" t="s">
        <v>553</v>
      </c>
    </row>
    <row r="54" spans="2:3" x14ac:dyDescent="0.25">
      <c r="C54" s="34" t="s">
        <v>554</v>
      </c>
    </row>
    <row r="56" spans="2:3" ht="15.75" x14ac:dyDescent="0.25">
      <c r="B56" s="116" t="s">
        <v>97</v>
      </c>
      <c r="C56" s="117" t="s">
        <v>96</v>
      </c>
    </row>
    <row r="57" spans="2:3" ht="15.75" x14ac:dyDescent="0.25">
      <c r="B57" s="116"/>
      <c r="C57" s="117"/>
    </row>
    <row r="58" spans="2:3" ht="15.75" x14ac:dyDescent="0.25">
      <c r="B58" s="115"/>
      <c r="C58" s="34" t="s">
        <v>436</v>
      </c>
    </row>
    <row r="59" spans="2:3" x14ac:dyDescent="0.25">
      <c r="B59" s="114"/>
      <c r="C59" s="34" t="s">
        <v>515</v>
      </c>
    </row>
    <row r="60" spans="2:3" x14ac:dyDescent="0.25">
      <c r="C60" s="34" t="s">
        <v>438</v>
      </c>
    </row>
    <row r="61" spans="2:3" x14ac:dyDescent="0.25">
      <c r="C61" s="34" t="s">
        <v>532</v>
      </c>
    </row>
    <row r="62" spans="2:3" x14ac:dyDescent="0.25">
      <c r="C62" s="34" t="s">
        <v>533</v>
      </c>
    </row>
    <row r="63" spans="2:3" x14ac:dyDescent="0.25">
      <c r="C63" s="34" t="s">
        <v>534</v>
      </c>
    </row>
    <row r="64" spans="2:3" x14ac:dyDescent="0.25">
      <c r="C64" s="34" t="s">
        <v>539</v>
      </c>
    </row>
    <row r="65" spans="2:3" x14ac:dyDescent="0.25">
      <c r="C65" s="34" t="s">
        <v>540</v>
      </c>
    </row>
    <row r="66" spans="2:3" x14ac:dyDescent="0.25">
      <c r="C66" s="34" t="s">
        <v>541</v>
      </c>
    </row>
    <row r="67" spans="2:3" x14ac:dyDescent="0.25">
      <c r="C67" s="306" t="s">
        <v>535</v>
      </c>
    </row>
    <row r="68" spans="2:3" x14ac:dyDescent="0.25">
      <c r="C68" s="306" t="s">
        <v>536</v>
      </c>
    </row>
    <row r="69" spans="2:3" x14ac:dyDescent="0.25">
      <c r="C69" s="306" t="s">
        <v>537</v>
      </c>
    </row>
    <row r="70" spans="2:3" x14ac:dyDescent="0.25">
      <c r="C70" s="306" t="s">
        <v>538</v>
      </c>
    </row>
    <row r="72" spans="2:3" ht="15.75" x14ac:dyDescent="0.25">
      <c r="B72" s="116" t="s">
        <v>92</v>
      </c>
      <c r="C72" s="117" t="s">
        <v>91</v>
      </c>
    </row>
    <row r="73" spans="2:3" ht="15.75" x14ac:dyDescent="0.25">
      <c r="B73" s="116"/>
      <c r="C73" s="117"/>
    </row>
    <row r="74" spans="2:3" ht="15.75" x14ac:dyDescent="0.25">
      <c r="B74" s="115"/>
      <c r="C74" s="34" t="s">
        <v>439</v>
      </c>
    </row>
    <row r="75" spans="2:3" x14ac:dyDescent="0.25">
      <c r="C75" s="34" t="s">
        <v>440</v>
      </c>
    </row>
    <row r="76" spans="2:3" x14ac:dyDescent="0.25">
      <c r="C76" s="34" t="s">
        <v>441</v>
      </c>
    </row>
    <row r="77" spans="2:3" x14ac:dyDescent="0.25">
      <c r="B77" s="114"/>
      <c r="C77" s="34" t="s">
        <v>442</v>
      </c>
    </row>
    <row r="78" spans="2:3" x14ac:dyDescent="0.25">
      <c r="C78" s="34"/>
    </row>
    <row r="79" spans="2:3" ht="15.75" x14ac:dyDescent="0.25">
      <c r="B79" s="116" t="s">
        <v>87</v>
      </c>
      <c r="C79" s="117" t="s">
        <v>86</v>
      </c>
    </row>
    <row r="80" spans="2:3" ht="15.75" x14ac:dyDescent="0.25">
      <c r="B80" s="116"/>
      <c r="C80" s="117"/>
    </row>
    <row r="81" spans="2:3" ht="15.75" x14ac:dyDescent="0.25">
      <c r="B81" s="116"/>
      <c r="C81" s="34" t="s">
        <v>443</v>
      </c>
    </row>
    <row r="82" spans="2:3" ht="15.75" x14ac:dyDescent="0.25">
      <c r="B82" s="116"/>
      <c r="C82" s="34" t="s">
        <v>446</v>
      </c>
    </row>
    <row r="83" spans="2:3" ht="15.75" x14ac:dyDescent="0.25">
      <c r="B83" s="116"/>
      <c r="C83" s="34" t="s">
        <v>450</v>
      </c>
    </row>
    <row r="84" spans="2:3" ht="15.75" x14ac:dyDescent="0.25">
      <c r="B84" s="116"/>
      <c r="C84" s="34" t="s">
        <v>516</v>
      </c>
    </row>
    <row r="85" spans="2:3" ht="15.75" x14ac:dyDescent="0.25">
      <c r="B85" s="116"/>
      <c r="C85" s="34" t="s">
        <v>513</v>
      </c>
    </row>
    <row r="86" spans="2:3" ht="15.75" x14ac:dyDescent="0.25">
      <c r="B86" s="116"/>
      <c r="C86" s="34" t="s">
        <v>326</v>
      </c>
    </row>
    <row r="87" spans="2:3" x14ac:dyDescent="0.25">
      <c r="C87" s="34" t="s">
        <v>453</v>
      </c>
    </row>
    <row r="88" spans="2:3" x14ac:dyDescent="0.25">
      <c r="C88" s="34" t="s">
        <v>454</v>
      </c>
    </row>
    <row r="89" spans="2:3" x14ac:dyDescent="0.25">
      <c r="C89" s="34" t="s">
        <v>457</v>
      </c>
    </row>
    <row r="90" spans="2:3" x14ac:dyDescent="0.25">
      <c r="C90" s="34" t="s">
        <v>460</v>
      </c>
    </row>
    <row r="91" spans="2:3" ht="15.75" x14ac:dyDescent="0.25">
      <c r="B91" s="115"/>
      <c r="C91" s="34" t="s">
        <v>464</v>
      </c>
    </row>
    <row r="92" spans="2:3" x14ac:dyDescent="0.25">
      <c r="B92" s="114"/>
      <c r="C92" s="34" t="s">
        <v>466</v>
      </c>
    </row>
    <row r="93" spans="2:3" x14ac:dyDescent="0.25">
      <c r="C93" s="34" t="s">
        <v>467</v>
      </c>
    </row>
    <row r="94" spans="2:3" x14ac:dyDescent="0.25">
      <c r="C94" s="34" t="s">
        <v>468</v>
      </c>
    </row>
    <row r="95" spans="2:3" x14ac:dyDescent="0.25">
      <c r="C95" s="34" t="s">
        <v>469</v>
      </c>
    </row>
    <row r="96" spans="2:3" x14ac:dyDescent="0.25">
      <c r="C96" s="34" t="s">
        <v>471</v>
      </c>
    </row>
    <row r="97" spans="2:3" ht="15.75" x14ac:dyDescent="0.25">
      <c r="B97" s="116"/>
      <c r="C97" s="34" t="s">
        <v>472</v>
      </c>
    </row>
    <row r="98" spans="2:3" ht="15.75" x14ac:dyDescent="0.25">
      <c r="B98" s="116"/>
      <c r="C98" s="34" t="s">
        <v>474</v>
      </c>
    </row>
    <row r="99" spans="2:3" ht="15.75" x14ac:dyDescent="0.25">
      <c r="B99" s="116"/>
      <c r="C99" s="34" t="s">
        <v>475</v>
      </c>
    </row>
    <row r="100" spans="2:3" ht="15.75" x14ac:dyDescent="0.25">
      <c r="B100" s="116"/>
      <c r="C100" s="34" t="s">
        <v>550</v>
      </c>
    </row>
    <row r="101" spans="2:3" ht="15.75" x14ac:dyDescent="0.25">
      <c r="B101" s="116"/>
      <c r="C101" s="34" t="s">
        <v>551</v>
      </c>
    </row>
    <row r="102" spans="2:3" ht="15.75" x14ac:dyDescent="0.25">
      <c r="B102" s="116"/>
      <c r="C102" s="34" t="s">
        <v>552</v>
      </c>
    </row>
    <row r="103" spans="2:3" x14ac:dyDescent="0.25">
      <c r="C103" s="34" t="s">
        <v>476</v>
      </c>
    </row>
    <row r="104" spans="2:3" x14ac:dyDescent="0.25">
      <c r="C104" s="34" t="s">
        <v>477</v>
      </c>
    </row>
    <row r="105" spans="2:3" x14ac:dyDescent="0.25">
      <c r="C105" s="34" t="s">
        <v>478</v>
      </c>
    </row>
    <row r="106" spans="2:3" x14ac:dyDescent="0.25">
      <c r="C106" s="34" t="s">
        <v>481</v>
      </c>
    </row>
    <row r="107" spans="2:3" ht="15.75" x14ac:dyDescent="0.25">
      <c r="B107" s="116"/>
      <c r="C107" s="34" t="s">
        <v>479</v>
      </c>
    </row>
    <row r="108" spans="2:3" ht="15.75" x14ac:dyDescent="0.25">
      <c r="B108" s="116"/>
      <c r="C108" s="34" t="s">
        <v>482</v>
      </c>
    </row>
    <row r="109" spans="2:3" x14ac:dyDescent="0.25">
      <c r="C109" s="34" t="s">
        <v>484</v>
      </c>
    </row>
    <row r="110" spans="2:3" x14ac:dyDescent="0.25">
      <c r="C110" s="34" t="s">
        <v>485</v>
      </c>
    </row>
    <row r="111" spans="2:3" x14ac:dyDescent="0.25">
      <c r="C111" s="34" t="s">
        <v>486</v>
      </c>
    </row>
    <row r="112" spans="2:3" x14ac:dyDescent="0.25">
      <c r="C112" s="34" t="s">
        <v>487</v>
      </c>
    </row>
    <row r="113" spans="3:3" x14ac:dyDescent="0.25">
      <c r="C113" s="34" t="s">
        <v>489</v>
      </c>
    </row>
    <row r="114" spans="3:3" x14ac:dyDescent="0.25">
      <c r="C114" s="34" t="s">
        <v>492</v>
      </c>
    </row>
    <row r="115" spans="3:3" x14ac:dyDescent="0.25">
      <c r="C115" s="34" t="s">
        <v>494</v>
      </c>
    </row>
    <row r="116" spans="3:3" x14ac:dyDescent="0.25">
      <c r="C116" s="34" t="s">
        <v>496</v>
      </c>
    </row>
  </sheetData>
  <mergeCells count="1">
    <mergeCell ref="B1:C1"/>
  </mergeCells>
  <hyperlinks>
    <hyperlink ref="C5" location="I.1!A1" display="I.1. População residente e variação populacional segundo os Censos, por distribuição geográfica (2011-2021)" xr:uid="{080D47B0-6785-42CD-9C6A-7553118F0E9A}"/>
    <hyperlink ref="C6" location="I.2!A1" display="I.2. Estimativas da população residente e distribuição percentual por distribuição geográfica, sexo e grandes grupos etários (2015 e 2020)" xr:uid="{AB6809C5-29E5-41BF-A4E7-57E741855246}"/>
    <hyperlink ref="C7" location="I.3!A1" display="I.3. Estimativas da população residente e distribuição percentual por distribuição geográfica, sexo e grupo etário (2015 e 2020)" xr:uid="{3CB3E7E1-8941-42E0-B722-0DA6D357F2FE}"/>
    <hyperlink ref="C8" location="I.4!A1" display="I.4. Populaçao residente com 65 ou mais anos por distribuição geográfica e sexo (2015-2020)" xr:uid="{142CC9AF-5698-4059-9C16-B8999F4D33E6}"/>
    <hyperlink ref="C9" location="I.5!A1" display="I.5.Taxas de crescimento por distribuição geográfica, segundo os anos (2015-2020)" xr:uid="{81ABB7EB-1987-408E-9B67-12122A7691AF}"/>
    <hyperlink ref="C10" location="I.6!A1" display="I.6.Índices demográficos por distribuição geográfica, segundo os anos (2015-2020)" xr:uid="{6B9AD735-4B32-4411-BA0C-DB2807FC19F0}"/>
    <hyperlink ref="C11" location="I.7!A1" display="I.7.Número de nados-vivos e índice sintetico de fecundidade  por distribuição geográfica, segundo os anos (2015-2020)" xr:uid="{ABCB30B7-2745-42EB-9C38-BB32A3D5A805}"/>
    <hyperlink ref="C12" location="I.8!A1" display="I.8.Taxa bruta de natalidade por 1000 habitantes por distribuição geográfica, segundo os anos (2015-2020)" xr:uid="{625F62E4-F32B-47A1-B03D-6B62F16AEF7F}"/>
    <hyperlink ref="C15" location="I.11!A1" display="I.11. Indicadores de mortalidade infantil e componentes por distribuição geográfica, segundo os anos (2015-2022)" xr:uid="{EFD5D126-EE16-40CC-BD1B-694817C85EEE}"/>
    <hyperlink ref="C22" location="II.2!A1" display="II.2. Taxa de abandono precoce de educação e formação (média móvel e 3 anos)  por distribuição geográfica e sexo, segundo os anos (2015-2022)" xr:uid="{32021547-2F75-4A9E-B912-7E76D39AC956}"/>
    <hyperlink ref="C23" location="II.3!A1" display="II.3. Taxa de aprendizagem ao longo da vida por distribuição geográfica e sexo, segundo os anos (2015-2022)" xr:uid="{F016A519-748F-468D-9DA5-72C48C83E948}"/>
    <hyperlink ref="C30" location="III.1!A1" display="III.1. População residente (em milhares) segundo a condição perante o trabalho, por distribuição geográfica, segundo os anos (2015-2020)" xr:uid="{FD8ADB72-ABD0-4189-A432-0BCB20C355A3}"/>
    <hyperlink ref="C31" location="III.2!A1" display="III.2. Taxa de emprego, por distribuição geográfica, segundo os anos (2015-2020)" xr:uid="{6F2E2302-ED25-4BEA-ABFA-1EC709FC24A8}"/>
    <hyperlink ref="C32" location="III.3!A1" display="III.3. Taxa de emprego, por nível de escolaridade completo e distribuição geográfica, segundo os anos (2015-2022)" xr:uid="{465E3551-2BA4-4C85-9BFB-1991F89EEE8B}"/>
    <hyperlink ref="C33" location="III.4!A1" display="III.4. Taxa de emprego, por nível de escolaridade completo e distribuição geográfica, segundo os anos (2015-2022)" xr:uid="{27FF7812-CC92-4C2D-A221-0BB533218252}"/>
    <hyperlink ref="C35" location="III.6!A1" display="III.6. Taxa de inatividade, por distribuição geográfica, segundo os anos (2015-2022)" xr:uid="{0761F3AD-7A2F-492A-9E84-F8D2BFEF6868}"/>
    <hyperlink ref="C36" location="III.7!A1" display="III.7.Taxa de inatividade, por distribuição geográfica, segundo os anos (2015-2020)" xr:uid="{E3996316-331F-429A-9846-286BB7F2E7C1}"/>
    <hyperlink ref="C38" location="III.9!A1" display="III.9.Remuneração bruta total mensal média, por trabalhador, setor institucional da economia e distribuição geográfica, segundo os anos (2015-2020)" xr:uid="{39E18F19-6EED-4462-8C8F-6A3153657514}"/>
    <hyperlink ref="C39" location="III.10!A1" display="III.10. Acidentes de trabalho, por sexo, grupo etário e distribuição geográfica, segundo os anos (2015-2022)" xr:uid="{DFCADE5A-5C08-4077-9235-8C935E55720D}"/>
    <hyperlink ref="C45" location="IV.1!A1" display="IV.1. Taxa de risco de pobreza após transferências sociais, por distribuição geográfica, segundo os anos (2017-2020)" xr:uid="{7459E4D9-2911-4983-B685-9445BC5B4945}"/>
    <hyperlink ref="C46" location="IV.2!A1" display="IV.2. Taxa de risco de pobreza após transferências sociais da população empregada com 18 e mais anos de idade, por distribuição geográfica, segundo os anos (2017-2020)" xr:uid="{DD2E1DE5-9332-4EE4-9900-BFF132431251}"/>
    <hyperlink ref="C48" location="IV.4!A1" display="IV.4. Taxa de privação material e social severa, por distribuição geográfica, segundo os anos (2018-2020)" xr:uid="{BC9A396C-A15E-4DA6-ACA7-E988451C23A5}"/>
    <hyperlink ref="C49" location="IV.5!A1" display="IV.5. Intensidade laboral per capita muito reduzida (Europa 2030), por distribuição geográfica, segundo os anos (2017-2020)" xr:uid="{1CAF1BC2-5BCB-402C-9BBD-7B40A30C89A7}"/>
    <hyperlink ref="C58" location="V.1!A1" display="V.1. Total de pensionistas da Segurança Social, por distribuição geográfica, segundo os anos (2015-2020)" xr:uid="{BE9CE5F5-F33B-440F-917C-66AA85898FB8}"/>
    <hyperlink ref="C59" location="V.2!A1" display="V.2. Proporção de pensionistas da Segurança Social na população residente, por distribuição geográfica, segundo os anos (2015-2020)" xr:uid="{A0358BD0-FE62-4484-8023-AF68E2F2CD26}"/>
    <hyperlink ref="C60" location="V.3!A1" display="V.3. Proporção de pensionistas da Segurança Social da populacao em idade ativa (15 ou mais anos), por distribuição geográfica, segundo os anos (2015-2020)" xr:uid="{593E97E9-DAE2-4F99-8D20-9BDDF54447A9}"/>
    <hyperlink ref="C61" location="V.4!A1" display="V.4. Total de pensionistas da Segurança Social, por tipo de pensão social e distribuição geográfica, segundo os anos (2015-2020)" xr:uid="{4FC91F92-B2E5-4FDC-B8AE-F878CE55F8FD}"/>
    <hyperlink ref="C63" location="V.6!A1" display="V.6. Valor médio anual das pensões sociais da Segurança Social, por distribuição geográfica e tipo de pensão social, segundo os anos (2015-2020)" xr:uid="{5F05DB15-1D35-4097-9EB5-071F0684341B}"/>
    <hyperlink ref="C62" location="V.5!A1" display="V.5. Pensionistas da Segurança Social em 31 de dezembro, por distribuição geográfica e tipo de pensão social, segundo os anos (2015-2020)" xr:uid="{0393EBE9-7C66-4A98-BD5E-34738705478A}"/>
    <hyperlink ref="C74" location="VI.1!A1" display="VI.1. Produto Interno Bruto por habitante (preços correntes), por distribuição geográfica, segundo os anos (2015-2020)" xr:uid="{4E5B7F85-6D96-4A34-87FF-D0AB07BC6B2B}"/>
    <hyperlink ref="C77" location="VI.4!A1" display="VI.4. Indicador per Capita (IpC) do poder de compra, por distribuição geográfica, segundo os anos (2015-2019)" xr:uid="{34E9D80A-D082-4944-94B3-5E100FD7A004}"/>
    <hyperlink ref="C47" location="IV.3!A1" display="IV.3. Taxa de privação material e social, por distribuição geográfica, segundo os anos (2015-2020)" xr:uid="{CD1CDEE5-9D1E-45DC-849D-C9327C1AF5D9}"/>
    <hyperlink ref="C81" location="VII.1!A1" display="VII.1. Indicadores do estado de saúde para a população com 16 ou mais anos, por distribuição geográfica, segundo os anos (2018-2020)" xr:uid="{7581096C-2448-4C9C-8F68-6FE7B18ECA9A}"/>
    <hyperlink ref="C82" location="VII.2!A1" display="VII.2. População residente com 15 ou mais anos  segundo o grau de satisfação com a vida, por distribuição geográfica, segundo os anos (2014 e 2019)" xr:uid="{24728616-644D-489A-B1EB-89431C7B0E83}"/>
    <hyperlink ref="C83" location="VII.3!A1" display="VII.3. Hospitais por distribuição geográfia, por natureza institucional e por modalidade, segundo os anos (2015-2022)" xr:uid="{6FD3AF3A-70DD-4A7E-B9E6-45DF050F81B7}"/>
    <hyperlink ref="C84" location="VII.4!A1" display="VII.4. Farmácias, e postos farmacêuticos móveis, NUTS I, 2015-2022, segundo os anos (2015-2022)" xr:uid="{30B584DF-678B-4299-8BAA-7CBE52F9F96E}"/>
    <hyperlink ref="C85" location="VII.5!A1" display="VII.5. Unidades de cuidados de saúde primários, RAM, 2020" xr:uid="{45CD715E-A37C-420C-B87A-E55DEA9BA88C}"/>
    <hyperlink ref="C86" location="VII.6!A1" display="VII.6. Locais de venda de medicamentos não sujeitos a receita médica, RAM, 2015-2022" xr:uid="{8B7FAA5C-1F76-4806-8E05-3C42FA820373}"/>
    <hyperlink ref="C91" location="VII.11!A1" display="VII.11. Idade média da mãe ao nascimento de um filho, por distribuição geográfica, segundo os anos (2015-2020)" xr:uid="{D46D04B0-F30B-4E43-B4BD-4272949FB7CB}"/>
    <hyperlink ref="C92" location="VII.12!A1" display="VII.12. Idade média da mãe ao nascimento do primeiro filho , por distribuição geográfica, segundo os anos (2015-2020)" xr:uid="{ED156028-2255-4D76-B0E9-3542FEAF60E4}"/>
    <hyperlink ref="C93" location="VII.13!A1" display="VII.13. Proporção de partos em mulheres com idade inferior a 20 anos, por distribuição geográfica, segundo os anos (2015-2020)" xr:uid="{6C7E969D-14D7-4F59-9DDE-867FAC376C5A}"/>
    <hyperlink ref="C94" location="VII.14!A1" display="VII.14. Proporção de partos em mulheres com idade igual ou superior a 35 anos, por distribuição geográfica, segundo os anos (2015-2020)" xr:uid="{96562A44-DFD0-451D-B4DD-375107834611}"/>
    <hyperlink ref="C95" location="VII.15!A1" display="VII.15. Proporção de partos pré-termo, por distribuição geográfica, segundo os anos (2015-2020)" xr:uid="{304C67B2-F93F-4762-894A-C8B55E0EDEA0}"/>
    <hyperlink ref="C96" location="VII.16!A1" display="VII.16. Proporção de nados-vivos com baixo peso à nascença, por distribuição geográfica, segundo os anos (2015-2020)" xr:uid="{8C721A54-EF53-4773-AF26-3FD6A6ECF489}"/>
    <hyperlink ref="C87" location="VII.7!A1" display="VII.7. Indicadores do pessoal de saúde, por distribuição geográfica, segundo os anos (2015-2022)" xr:uid="{F1FC30AD-F96E-4583-8F23-7A2FA06D226E}"/>
    <hyperlink ref="C88" location="VII.8!A1" display="VII.8. Indicadores do pessoal de saúde, por distribuição geográfica, segundo os anos (2017-2022)" xr:uid="{D7B4DED9-8F03-4609-8F64-0F8E869F02B2}"/>
    <hyperlink ref="C89" location="VII.9!A1" display="VII.9. Cobertura vacinal a indivíduos  que completam 6 anos de idade, por tipo de vacina administrada e distribuição geográfica, segundo os anos (2018-2021)" xr:uid="{41927405-45A6-42F5-8419-A357F6EA9425}"/>
    <hyperlink ref="C90" location="VII.10!A1" display="VII.10. Cobertura vacinal a indivíduos  que completam 11 anos de idade, por tipo de vacina administrada e distribuição geográfica, segundo os anos (2018-2021)" xr:uid="{5E1E1BDC-2D76-47B6-99F6-6D71EDDA572A}"/>
    <hyperlink ref="C97" location="VII.17!A1" display="VII.17. Casos de infeção por VIH à data da notificação do estádio inicial e ano de diagnóstico, por distribuição geográfica, segundo os anos (2015-2019)" xr:uid="{F3E09A81-8657-498B-A7F7-401A548B06E3}"/>
    <hyperlink ref="C98" location="VII.18!A1" display="VII.18. Taxa de novos casos de infeção por VIH  por 100 000 habitantes à data da notificação do estádio inicial e ano de diagnóstico, por distribuição geográfica, segundo os anos (2015-2019)" xr:uid="{EEA59628-B8FE-4CE4-97CA-1A0A8E3BEA20}"/>
    <hyperlink ref="C99" location="VII.19!A1" display="VII.19. Casos de SIDA à data da notificação do caso de SIDA e ano de diagnóstico, por distribuição geográfica, segundo os anos (2015-2019)" xr:uid="{8623FDA5-185E-4B85-B189-672272BF220E}"/>
    <hyperlink ref="C100" location="VII.20!A1" display="VII.20. Taxa de novos casos de SIDA por 100 000 habitantes à data da notificação do caso de SIDA e ano de diagnóstico, por distribuição geográfica, segundo os anos (2015-2019)" xr:uid="{2DF61E3E-94F6-4A70-8538-02E9F8E7435D}"/>
    <hyperlink ref="C101" location="VII.21!A1" display="VII.21. Casos notificados de tuberculose à data da notificação do caso de tuberculose e ano de diagnóstico, por distribuição geográfica, segundo os anos (2018-2020)" xr:uid="{908A7056-0BFB-4E0D-BF53-B1D68CC05FB5}"/>
    <hyperlink ref="C102" location="VII.22!A1" display="VII.22. Taxa de incidência da tuberculose por 100 000 habitantes à data da notificação do caso de tuberculose e ano de diagnóstico, por distribuição geográfica, segundo os anos (2018-2020)" xr:uid="{068D421C-3C97-4E7F-9A0B-BB75D72896C9}"/>
    <hyperlink ref="C103" location="VII.23!A1" display="VII.23. Óbitos e mortalidade proporcional por grandes grupos de causas de morte, distribuição geográfica e sexo, segundo os anos (2015-2020)" xr:uid="{A7C6CDDA-F33F-4243-BF32-4EA82E8B4A55}"/>
    <hyperlink ref="C104" location="VII.24!A1" display="VII.24. Óbitos e mortalidade proporcional por distribuição geográfica, sexo e grupo etário, segundo os anos (2015-2020)" xr:uid="{E40D34CF-7561-4B84-A969-67ED15145866}"/>
    <hyperlink ref="C105" location="VII.25!A1" display="VII.25. Taxa da mortalidade por 100 000 habitantes, por grandes grupos de causas de morte, distribuição geográfica e sexo, segundo os anos (2015-2020)" xr:uid="{9D9895D0-146A-4F0F-94A7-AECD57229631}"/>
    <hyperlink ref="C75" location="VI.2!A1" display="VI.2. Despesas da região em Saúde em percentagem do PIB, por distribuição geográfica, segundo os anos (2015-2020)" xr:uid="{89FFEC59-B2AE-48EB-B9D7-F5B010EE4037}"/>
    <hyperlink ref="C76" location="VI.3!A1" display="VI.3. Despesas da região em Saúde por habitante, por distribuição geográfica, segundo os anos (2015-2020)" xr:uid="{515332AB-08FE-4F7E-B246-F913DFA76CFC}"/>
    <hyperlink ref="C106" location="VII.26!A1" display="VII.26. Taxa da mortalidade por 100 000 habitantes, por distribuição geográfica, grupo etário e sexo, segundo os anos (2015-2020)" xr:uid="{27C027AE-E4BC-4972-BC93-52F5C7E582F3}"/>
    <hyperlink ref="C107" location="VII.27!A1" display="VII.27. Taxa de mortalidade padronizada (menos de 65 anos) por 100 000 habitantes, por principais grupos de causas de morte, distribuição geográfica e sexo, segundo os anos (2018-2020)" xr:uid="{39B14638-F930-4E20-ADE3-86B89B26CEE0}"/>
    <hyperlink ref="C108" location="VII.28!A1" display="VII.28. Taxa de mortalidade padronizada (65 e mais anos) por 100 000 habitantes, por principais grupos de causas de morte, distribuição geográfica e sexo, segundo os anos (2018-2020)" xr:uid="{4AE1FC66-906E-4C35-8567-610DD6CD7913}"/>
    <hyperlink ref="C25" location="II.5!A1" display="II.5.Taxa de jovens com idade entre os 16 e 34 anos não empregados que não estão em educação ou formação por distribuição geográfica e sexo (2015-2020)" xr:uid="{ADAC6986-4294-466B-B638-E6767337DBCE}"/>
    <hyperlink ref="C24" location="II.4!A1" display="II.4. Taxa de jovens com idade entre os 16 e 34 anos não empregados que não estão em educação ou formação por distribuição geográfica e sexo, segundo os anos (2015-2022)" xr:uid="{B0925DBE-E583-4590-8CA1-240BF9A5F158}"/>
    <hyperlink ref="C21" location="II.1!A1" display="II.1. Taxa de analfabetismo por distribuição geográfica e sexo, segundo os anos (2011 e 2021)" xr:uid="{A0E7A584-2F36-4961-9B65-8C68100D4808}"/>
    <hyperlink ref="C26" location="II.6!A1" display="II.6. Diplomadas/os do ensino superior por 1000 habitantes da população residente com idade entre 20 e 29 anos por distribuição geográfica, segundo os anos (2015/2016 - 2021/2022)" xr:uid="{B4EC80F6-BDA1-4D9C-8CD8-6C38E3919B6D}"/>
    <hyperlink ref="C34" location="III.5!A1" display="III.5. Taxa de desemprego, por distribuição geográfica e sexo, segundo os anos (2015-2022)" xr:uid="{6BD2185F-D1EC-48EB-AED1-D17E2B405B7D}"/>
    <hyperlink ref="C37" location="III.8!A1" display="III.8. Remuneração bruta total mensal média, por trabalhador, setor institucional da economia e distribuição geográfica, segundo os anos (2015-2022)" xr:uid="{3561B769-50F7-4135-B90D-64E8467E77BD}"/>
    <hyperlink ref="C16" location="I.12!A1" display="I.12. Esperança de vida por distribuição geográfica e sexo, segundo os anos (2013/2015 - 2020/2022)" xr:uid="{0C9F8A27-49E5-437B-B18B-3C46082A0F9A}"/>
    <hyperlink ref="C13" location="I.9!A1" display="I.9. Óbitos por distribuição geográfica, sexo e grupo etário, 2022" xr:uid="{EBEFE287-7CF4-49C3-8CA1-D537D819508B}"/>
    <hyperlink ref="C14" location="I.10!A1" display="I.10. Taxa bruta de mortalidade por 1000 habitantes por distribuição geográfica, segundo os anos (2015-2022)" xr:uid="{4C9AD079-43E2-47D4-994B-DFC927F41F99}"/>
    <hyperlink ref="C109" location="VII.29!A1" display="VII.29. Partos pré-termo por distribuição geográfica e por grupo etário, segundo os anos (2015-2022)" xr:uid="{2914D082-D832-4C75-9E53-06C71D001558}"/>
    <hyperlink ref="C110" location="VII.30!A1" display="VII.30. Proporção de partos pré-termo, por distribuição geográfica, segundo os anos (2015-2022)" xr:uid="{848AEB76-F2A6-4A9F-827E-FE236E6224C7}"/>
    <hyperlink ref="C111" location="VII.31!A1" display="VII.31. Proporção de nados-vivos com baixo peso à nascença, por distribuição geográfica, segundo os anos (2015-2022)" xr:uid="{9793C51D-9D0A-4DFA-B9EC-8E666C6EE61B}"/>
    <hyperlink ref="C112" location="VII.32!A1" display="VII.32. - Principais indicadores de óbitos por causa de morte, distribuição geográfica e sexo, 2022" xr:uid="{2166BD13-5436-44FD-84D1-B33D7BBC8FB1}"/>
    <hyperlink ref="C113" location="VII.33!A1" display="VII.33. Taxa da mortalidade por 100 000 habitantes por grandes grupos de causas de morte (Lista OCDE adaptada), distribuição geográfica e sexo, segundo os anos (2015-2022)" xr:uid="{1FEDCBC3-BB6B-4EC4-AA59-649B4BB73808}"/>
    <hyperlink ref="C114" location="VII.34!A1" display="VII.34. Taxa de mortalidade padronizada por 100 000 habitantes, por principais grupos de causas de morte, distribuição geográfica e sexo, segundo os anos (2018-2019)" xr:uid="{6A55D71B-2396-4733-8285-D24470C7A7E3}"/>
    <hyperlink ref="C115" location="VII.35!A1" display="VII.35. Taxa de mortalidade padronizada (menos de 65 anos) por 100 000 habitantes, por principais grupos de causas de morte, distribuição geográfica e sexo, segundo os anos (2018-2019)" xr:uid="{87B591BD-DC9A-4E1D-BF8D-01958E009A2C}"/>
    <hyperlink ref="C116" location="VII.36!A1" display="VII.36. Taxa de mortalidade padronizada (65 e mais anos) por 100 000 habitantes, por principais grupos de causas de morte, distribuição geográfica e sexo, segundo os anos (2018-2019)" xr:uid="{054B99A0-4C84-41C4-B349-0599827716D6}"/>
    <hyperlink ref="C40" location="III.11!A1" display="III.11. Acidentes de trabalho, por distribuição geográfica e setor de atividade económica, 2015-2022" xr:uid="{7EA5A4BA-6229-4189-BFFD-177688327292}"/>
    <hyperlink ref="C41" location="III.12!A1" display="III.12. Acidentes de trabalho, por distribuição geográfica, sexo e grupo etário, 2015-2022" xr:uid="{28EF945C-D17B-4F18-9D67-C9F02ED28310}"/>
    <hyperlink ref="C17" location="I.13!A1" display="I.13!A1" xr:uid="{C0DEE694-8998-431A-AD2A-61AB678C2162}"/>
    <hyperlink ref="C64" location="V.7!A1" display="V.7. Beneficiários de subsídios de doença da Segurança Social, por distribuição geográfica, 2015-2022" xr:uid="{A490F881-D1FE-4664-839A-9D85CCFEAF1A}"/>
    <hyperlink ref="C65" location="V.8!A1" display="V.8. Proporção de beneficiários de subsídios de doença da Segurança Social na população em idade ativa (15 ou mais anos), por distribuição geográfica, 2015-2022" xr:uid="{4E2AF4C2-2678-4348-9924-4A27225459CC}"/>
    <hyperlink ref="C66" location="V.9!A1" display="V.9. Valor médio de subsídios de doença da Segurança Social, por distribuição geográfica, 2015-2022" xr:uid="{A25C0E41-2134-4111-BAAE-0FE2D251910D}"/>
    <hyperlink ref="C67" location="V.10!A1" display="V.10. Beneficiários do rendimento social de inserção da Segurança Social, por distribuição geográfica, 2015-2022" xr:uid="{58B50740-5FCA-4AA0-BEAB-5764A87D6613}"/>
    <hyperlink ref="C70" location="V.13!A1" display="V.13. Pensionistas em 31 de dezembro da Caixa Geral de Aposentações, por distribuição geográfica e tipo de pensão, 2015-2022" xr:uid="{D2F4F3DD-F39D-4B21-8E0B-2154BFEA12ED}"/>
    <hyperlink ref="C69" location="V.12!A1" display="V.12. Proporção de beneficiários do rendimento social de inserção da Segurança Social na população em idade ativa (15 ou mais anos), por distribuição geográfica, 2015-2022" xr:uid="{3B98C80B-7A91-4A54-9877-55A199E25790}"/>
    <hyperlink ref="C68" location="V.11!A1" display="V.11. Proporção de beneficiários do rendimento social de inserção da Segurança Social na população residente, por distribuição geográfica, 2015-2022" xr:uid="{6FC13265-4B92-4AF4-B681-CDFE91E2D3A8}"/>
    <hyperlink ref="C50" location="IV.6!A1" display="IV.6. Coeficiente de Gini do rendimento monetário líquido por adulto equivalente, por distribuição geográfica, 2017-2022" xr:uid="{63F492D3-EAD8-42C0-9290-6A7FF55226A4}"/>
    <hyperlink ref="C51" location="IV.7!A1" display="IV.7. Desigualdade na distribuição de rendimentos S80/S20, por distribuição geográfica, 2017-2022" xr:uid="{CCC854DD-CDB6-4575-99DE-1FB5AB479908}"/>
    <hyperlink ref="C52" location="IV.8!A1" display="IV.8. Taxa de risco de pobreza ou exclusão social, por distribuição geográfica, 2018-2022" xr:uid="{D816BDC0-291E-4B8E-AFAC-F9A3B3532B3E}"/>
    <hyperlink ref="C53" location="IV.9!A1" display="IV.9. Taxa de sobrelotação da habitação, por distribuição geográfica, 2018-2022" xr:uid="{2A8058C5-C50D-40CE-8CA9-95BBFDEBC937}"/>
    <hyperlink ref="C54" location="IV.10!A1" display="IV.10. Taxa de sobrecarga das despesas em habitação, por distribuição geográfica, 2018-2022" xr:uid="{9762186C-6DD0-43D2-8D4F-0238637BBDD8}"/>
  </hyperlinks>
  <printOptions horizontalCentered="1"/>
  <pageMargins left="0.47244094488188981" right="0.47244094488188981" top="0.28999999999999998" bottom="0.24" header="0" footer="0"/>
  <pageSetup paperSize="9" scale="87" fitToHeight="0" orientation="landscape" horizontalDpi="4294967294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E583-72B1-45CE-A5EC-FECE237BBB68}">
  <sheetPr codeName="Folha9">
    <pageSetUpPr fitToPage="1"/>
  </sheetPr>
  <dimension ref="A1:R29"/>
  <sheetViews>
    <sheetView showGridLines="0" zoomScaleNormal="100" workbookViewId="0">
      <selection activeCell="B20" sqref="B20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8" s="1" customFormat="1" ht="30" customHeight="1" x14ac:dyDescent="0.2">
      <c r="B1" s="329" t="s">
        <v>503</v>
      </c>
      <c r="C1" s="329"/>
      <c r="D1" s="329"/>
      <c r="E1" s="329"/>
      <c r="F1" s="329"/>
      <c r="G1" s="329"/>
      <c r="H1" s="329"/>
      <c r="I1" s="329"/>
      <c r="J1" s="329"/>
    </row>
    <row r="2" spans="2:18" ht="11.25" customHeight="1" x14ac:dyDescent="0.3">
      <c r="C2" s="36"/>
      <c r="D2" s="36"/>
      <c r="E2" s="36"/>
      <c r="F2" s="36"/>
      <c r="L2" s="59"/>
    </row>
    <row r="3" spans="2:18" ht="11.25" customHeight="1" x14ac:dyDescent="0.3">
      <c r="C3" s="36"/>
      <c r="D3" s="36"/>
      <c r="E3" s="36"/>
      <c r="F3" s="36"/>
      <c r="J3" s="102"/>
      <c r="L3" s="59"/>
    </row>
    <row r="4" spans="2:18" ht="15" customHeight="1" x14ac:dyDescent="0.2">
      <c r="B4" s="352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8" ht="15" customHeight="1" x14ac:dyDescent="0.2">
      <c r="B5" s="352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8" customFormat="1" ht="3" customHeight="1" x14ac:dyDescent="0.25"/>
    <row r="7" spans="2:18" ht="19.5" customHeight="1" x14ac:dyDescent="0.2">
      <c r="B7" s="13" t="s">
        <v>407</v>
      </c>
      <c r="C7" s="30"/>
      <c r="D7" s="30"/>
      <c r="E7" s="37"/>
      <c r="F7" s="37"/>
      <c r="G7" s="37"/>
      <c r="H7" s="37"/>
    </row>
    <row r="8" spans="2:18" ht="19.5" customHeight="1" x14ac:dyDescent="0.2">
      <c r="B8" s="16" t="s">
        <v>11</v>
      </c>
      <c r="C8" s="66">
        <v>2611</v>
      </c>
      <c r="D8" s="66">
        <v>2614</v>
      </c>
      <c r="E8" s="67">
        <v>2514</v>
      </c>
      <c r="F8" s="67">
        <v>2730</v>
      </c>
      <c r="G8" s="67">
        <v>2679</v>
      </c>
      <c r="H8" s="67">
        <v>2713</v>
      </c>
      <c r="I8" s="67">
        <v>2875</v>
      </c>
      <c r="J8" s="67">
        <v>3104</v>
      </c>
      <c r="K8" s="38"/>
      <c r="L8" s="38"/>
      <c r="M8" s="67"/>
      <c r="N8" s="67"/>
      <c r="O8" s="67"/>
      <c r="P8" s="67"/>
      <c r="Q8" s="67"/>
    </row>
    <row r="9" spans="2:18" ht="19.5" customHeight="1" x14ac:dyDescent="0.2">
      <c r="B9" s="20" t="s">
        <v>15</v>
      </c>
      <c r="C9" s="68">
        <v>2305</v>
      </c>
      <c r="D9" s="68">
        <v>2408</v>
      </c>
      <c r="E9" s="37">
        <v>2246</v>
      </c>
      <c r="F9" s="37">
        <v>2295</v>
      </c>
      <c r="G9" s="37">
        <v>2271</v>
      </c>
      <c r="H9" s="37">
        <v>2439</v>
      </c>
      <c r="I9" s="37">
        <v>2366</v>
      </c>
      <c r="J9" s="37">
        <v>2712</v>
      </c>
      <c r="L9" s="68"/>
      <c r="M9" s="37"/>
      <c r="N9" s="37"/>
      <c r="O9" s="37"/>
      <c r="P9" s="37"/>
      <c r="Q9" s="37"/>
    </row>
    <row r="10" spans="2:18" ht="19.5" customHeight="1" x14ac:dyDescent="0.2">
      <c r="B10" s="20" t="s">
        <v>16</v>
      </c>
      <c r="C10" s="68">
        <v>103614</v>
      </c>
      <c r="D10" s="68">
        <v>105542</v>
      </c>
      <c r="E10" s="68">
        <v>104984</v>
      </c>
      <c r="F10" s="68">
        <v>108018</v>
      </c>
      <c r="G10" s="69">
        <v>106880</v>
      </c>
      <c r="H10" s="70">
        <v>118233</v>
      </c>
      <c r="I10" s="37">
        <v>119595</v>
      </c>
      <c r="J10" s="37">
        <v>118527</v>
      </c>
      <c r="L10" s="68"/>
      <c r="M10" s="68"/>
      <c r="N10" s="68"/>
      <c r="O10" s="69"/>
      <c r="P10" s="70"/>
      <c r="Q10" s="37"/>
    </row>
    <row r="11" spans="2:18" ht="19.5" customHeight="1" x14ac:dyDescent="0.2">
      <c r="B11" s="13" t="s">
        <v>518</v>
      </c>
      <c r="C11" s="40"/>
      <c r="D11" s="40"/>
      <c r="E11" s="40"/>
      <c r="F11" s="40"/>
      <c r="G11" s="42"/>
      <c r="H11" s="42"/>
      <c r="I11" s="30"/>
      <c r="J11" s="30"/>
      <c r="L11" s="10"/>
      <c r="M11" s="10"/>
      <c r="N11" s="10"/>
      <c r="O11" s="10"/>
      <c r="P11" s="10"/>
      <c r="Q11" s="10"/>
    </row>
    <row r="12" spans="2:18" ht="19.5" customHeight="1" x14ac:dyDescent="0.2">
      <c r="B12" s="16" t="s">
        <v>11</v>
      </c>
      <c r="C12" s="38">
        <v>10.199999999999999</v>
      </c>
      <c r="D12" s="38">
        <v>10.3</v>
      </c>
      <c r="E12" s="39">
        <v>10</v>
      </c>
      <c r="F12" s="39">
        <v>10.9</v>
      </c>
      <c r="G12" s="39">
        <v>10.7</v>
      </c>
      <c r="H12" s="39">
        <v>10.8</v>
      </c>
      <c r="I12" s="39">
        <v>11.4</v>
      </c>
      <c r="J12" s="39">
        <v>12.3</v>
      </c>
      <c r="L12" s="62"/>
      <c r="M12" s="32"/>
      <c r="N12" s="32"/>
      <c r="O12" s="32"/>
      <c r="P12" s="32"/>
      <c r="Q12" s="32"/>
      <c r="R12" s="33"/>
    </row>
    <row r="13" spans="2:18" ht="19.5" customHeight="1" x14ac:dyDescent="0.2">
      <c r="B13" s="20" t="s">
        <v>15</v>
      </c>
      <c r="C13" s="40">
        <v>9.5</v>
      </c>
      <c r="D13" s="40">
        <v>10</v>
      </c>
      <c r="E13" s="41">
        <v>9.4</v>
      </c>
      <c r="F13" s="41">
        <v>9.6</v>
      </c>
      <c r="G13" s="41">
        <v>9.6</v>
      </c>
      <c r="H13" s="41">
        <v>10.3</v>
      </c>
      <c r="I13" s="41">
        <v>9.9</v>
      </c>
      <c r="J13" s="41">
        <v>11.3</v>
      </c>
      <c r="L13" s="62"/>
      <c r="M13" s="32"/>
      <c r="N13" s="32"/>
      <c r="O13" s="32"/>
      <c r="P13" s="32"/>
      <c r="Q13" s="32"/>
      <c r="R13" s="33"/>
    </row>
    <row r="14" spans="2:18" ht="19.5" customHeight="1" x14ac:dyDescent="0.2">
      <c r="B14" s="20" t="s">
        <v>16</v>
      </c>
      <c r="C14" s="40">
        <v>10.5</v>
      </c>
      <c r="D14" s="40">
        <v>10.7</v>
      </c>
      <c r="E14" s="40">
        <v>10.7</v>
      </c>
      <c r="F14" s="40">
        <v>11</v>
      </c>
      <c r="G14" s="42">
        <v>10.8</v>
      </c>
      <c r="H14" s="43">
        <v>11.9</v>
      </c>
      <c r="I14" s="41">
        <v>12.1</v>
      </c>
      <c r="J14" s="41">
        <v>11.9</v>
      </c>
      <c r="L14" s="62"/>
      <c r="M14" s="32"/>
      <c r="N14" s="32"/>
      <c r="O14" s="32"/>
      <c r="P14" s="32"/>
      <c r="Q14" s="32"/>
      <c r="R14" s="33"/>
    </row>
    <row r="15" spans="2:18" x14ac:dyDescent="0.2">
      <c r="L15" s="65"/>
      <c r="M15" s="65"/>
      <c r="N15" s="65"/>
      <c r="O15" s="65"/>
      <c r="P15" s="65"/>
      <c r="Q15" s="65"/>
      <c r="R15" s="33"/>
    </row>
    <row r="16" spans="2:18" ht="3" customHeight="1" x14ac:dyDescent="0.2">
      <c r="B16" s="24"/>
      <c r="C16" s="47"/>
      <c r="D16" s="47"/>
      <c r="E16" s="47"/>
      <c r="F16" s="47"/>
      <c r="G16" s="47"/>
      <c r="H16" s="47"/>
      <c r="I16" s="47"/>
      <c r="J16" s="47"/>
    </row>
    <row r="17" spans="1:17" x14ac:dyDescent="0.2">
      <c r="A17" s="26"/>
      <c r="B17" s="20"/>
      <c r="C17" s="27"/>
      <c r="D17" s="27"/>
      <c r="E17" s="27"/>
    </row>
    <row r="18" spans="1:17" ht="17.25" customHeight="1" x14ac:dyDescent="0.2">
      <c r="A18" s="26"/>
      <c r="B18" s="28" t="s">
        <v>26</v>
      </c>
      <c r="L18" s="5"/>
      <c r="M18" s="5"/>
      <c r="N18" s="5"/>
      <c r="O18" s="5"/>
      <c r="P18" s="5"/>
      <c r="Q18" s="5"/>
    </row>
    <row r="19" spans="1:17" ht="12" customHeight="1" x14ac:dyDescent="0.2">
      <c r="B19" s="28"/>
      <c r="C19" s="28"/>
      <c r="D19" s="28"/>
      <c r="E19" s="28"/>
      <c r="F19" s="28"/>
      <c r="L19" s="5"/>
      <c r="M19" s="5"/>
      <c r="N19" s="5"/>
      <c r="O19" s="5"/>
      <c r="P19" s="5"/>
      <c r="Q19" s="5"/>
    </row>
    <row r="20" spans="1:17" ht="12" x14ac:dyDescent="0.2">
      <c r="B20" s="31" t="s">
        <v>18</v>
      </c>
      <c r="L20" s="5"/>
      <c r="M20" s="5"/>
      <c r="N20" s="5"/>
      <c r="O20" s="5"/>
      <c r="P20" s="5"/>
      <c r="Q20" s="5"/>
    </row>
    <row r="21" spans="1:17" x14ac:dyDescent="0.2">
      <c r="L21" s="5"/>
      <c r="M21" s="5"/>
      <c r="N21" s="5"/>
      <c r="O21" s="5"/>
      <c r="P21" s="5"/>
      <c r="Q21" s="5"/>
    </row>
    <row r="26" spans="1:17" x14ac:dyDescent="0.2">
      <c r="C26" s="13"/>
      <c r="D26" s="40"/>
      <c r="E26" s="40"/>
      <c r="F26" s="40"/>
      <c r="G26" s="40"/>
      <c r="H26" s="42"/>
      <c r="I26" s="42"/>
      <c r="J26" s="30"/>
      <c r="K26" s="30"/>
    </row>
    <row r="27" spans="1:17" x14ac:dyDescent="0.2">
      <c r="C27" s="16"/>
      <c r="D27" s="66"/>
      <c r="E27" s="66"/>
      <c r="F27" s="67"/>
      <c r="G27" s="67"/>
      <c r="H27" s="67"/>
      <c r="I27" s="67"/>
      <c r="J27" s="67"/>
      <c r="K27" s="67"/>
    </row>
    <row r="28" spans="1:17" x14ac:dyDescent="0.2">
      <c r="C28" s="20"/>
      <c r="D28" s="68"/>
      <c r="E28" s="68"/>
      <c r="F28" s="37"/>
      <c r="G28" s="37"/>
      <c r="H28" s="37"/>
      <c r="I28" s="37"/>
      <c r="J28" s="37"/>
      <c r="K28" s="37"/>
    </row>
    <row r="29" spans="1:17" x14ac:dyDescent="0.2">
      <c r="C29" s="20"/>
      <c r="D29" s="68"/>
      <c r="E29" s="68"/>
      <c r="F29" s="68"/>
      <c r="G29" s="68"/>
      <c r="H29" s="69"/>
      <c r="I29" s="70"/>
      <c r="J29" s="37"/>
      <c r="K29" s="37"/>
    </row>
  </sheetData>
  <mergeCells count="3">
    <mergeCell ref="B1:J1"/>
    <mergeCell ref="B4:B5"/>
    <mergeCell ref="C4:J4"/>
  </mergeCells>
  <hyperlinks>
    <hyperlink ref="B20" location="Indice!A1" display="Indice!A1" xr:uid="{FF95029C-8599-48C9-B116-E61E691FAF27}"/>
  </hyperlinks>
  <printOptions horizontalCentered="1"/>
  <pageMargins left="0.27559055118110237" right="0.27559055118110237" top="0.47244094488188981" bottom="0.47244094488188981" header="0" footer="0"/>
  <pageSetup paperSize="9" scale="69" orientation="portrait" horizontalDpi="4294967294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08D1-5A22-44D4-9C69-7BEB4AF49EE8}">
  <sheetPr>
    <pageSetUpPr fitToPage="1"/>
  </sheetPr>
  <dimension ref="A1:R29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8" s="1" customFormat="1" ht="30" customHeight="1" x14ac:dyDescent="0.2">
      <c r="B1" s="329" t="s">
        <v>504</v>
      </c>
      <c r="C1" s="329"/>
      <c r="D1" s="329"/>
      <c r="E1" s="329"/>
      <c r="F1" s="329"/>
      <c r="G1" s="329"/>
      <c r="H1" s="329"/>
      <c r="I1" s="329"/>
      <c r="J1" s="329"/>
    </row>
    <row r="2" spans="2:18" ht="11.25" customHeight="1" x14ac:dyDescent="0.3">
      <c r="C2" s="36"/>
      <c r="D2" s="36"/>
      <c r="E2" s="36"/>
      <c r="F2" s="36"/>
      <c r="L2" s="59"/>
    </row>
    <row r="3" spans="2:18" ht="11.25" customHeight="1" x14ac:dyDescent="0.3">
      <c r="C3" s="36"/>
      <c r="D3" s="36"/>
      <c r="E3" s="36"/>
      <c r="F3" s="36"/>
      <c r="J3" s="102"/>
      <c r="L3" s="59"/>
    </row>
    <row r="4" spans="2:18" ht="15" customHeight="1" x14ac:dyDescent="0.2">
      <c r="B4" s="352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8" ht="15" customHeight="1" x14ac:dyDescent="0.2">
      <c r="B5" s="352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8" customFormat="1" ht="3" customHeight="1" x14ac:dyDescent="0.25"/>
    <row r="7" spans="2:18" ht="19.5" customHeight="1" x14ac:dyDescent="0.2">
      <c r="B7" s="13" t="s">
        <v>412</v>
      </c>
      <c r="C7" s="30"/>
      <c r="D7" s="30"/>
      <c r="E7" s="37"/>
      <c r="F7" s="37"/>
      <c r="G7" s="37"/>
      <c r="H7" s="37"/>
    </row>
    <row r="8" spans="2:18" ht="19.5" customHeight="1" x14ac:dyDescent="0.2">
      <c r="B8" s="16" t="s">
        <v>11</v>
      </c>
      <c r="C8" s="66">
        <v>-665</v>
      </c>
      <c r="D8" s="66">
        <v>-757</v>
      </c>
      <c r="E8" s="67">
        <v>-554</v>
      </c>
      <c r="F8" s="67">
        <v>-811</v>
      </c>
      <c r="G8" s="67">
        <v>-788</v>
      </c>
      <c r="H8" s="67">
        <v>-853</v>
      </c>
      <c r="I8" s="67">
        <v>-1131</v>
      </c>
      <c r="J8" s="67">
        <v>-1345</v>
      </c>
      <c r="K8" s="38"/>
      <c r="L8" s="38"/>
      <c r="M8" s="67"/>
      <c r="N8" s="67"/>
      <c r="O8" s="67"/>
      <c r="P8" s="67"/>
      <c r="Q8" s="67"/>
    </row>
    <row r="9" spans="2:18" ht="19.5" customHeight="1" x14ac:dyDescent="0.2">
      <c r="B9" s="20" t="s">
        <v>15</v>
      </c>
      <c r="C9" s="68">
        <v>-45</v>
      </c>
      <c r="D9" s="68">
        <v>-145</v>
      </c>
      <c r="E9" s="37">
        <v>-27</v>
      </c>
      <c r="F9" s="37">
        <v>-42</v>
      </c>
      <c r="G9" s="37">
        <v>-140</v>
      </c>
      <c r="H9" s="37">
        <v>-336</v>
      </c>
      <c r="I9" s="37">
        <v>-322</v>
      </c>
      <c r="J9" s="37">
        <v>-642</v>
      </c>
      <c r="L9" s="68"/>
      <c r="M9" s="37"/>
      <c r="N9" s="37"/>
      <c r="O9" s="37"/>
      <c r="P9" s="37"/>
      <c r="Q9" s="37"/>
    </row>
    <row r="10" spans="2:18" ht="19.5" customHeight="1" x14ac:dyDescent="0.2">
      <c r="B10" s="20" t="s">
        <v>16</v>
      </c>
      <c r="C10" s="68">
        <v>-22329</v>
      </c>
      <c r="D10" s="68">
        <v>-22545</v>
      </c>
      <c r="E10" s="68">
        <v>-23023</v>
      </c>
      <c r="F10" s="68">
        <v>-25178</v>
      </c>
      <c r="G10" s="69">
        <v>-24336</v>
      </c>
      <c r="H10" s="70">
        <v>-37677</v>
      </c>
      <c r="I10" s="37">
        <v>-43767</v>
      </c>
      <c r="J10" s="37">
        <v>-38653</v>
      </c>
      <c r="L10" s="68"/>
      <c r="M10" s="68"/>
      <c r="N10" s="68"/>
      <c r="O10" s="69"/>
      <c r="P10" s="70"/>
      <c r="Q10" s="37"/>
    </row>
    <row r="11" spans="2:18" ht="19.5" customHeight="1" x14ac:dyDescent="0.2">
      <c r="B11" s="13" t="s">
        <v>411</v>
      </c>
      <c r="C11" s="40"/>
      <c r="D11" s="40"/>
      <c r="E11" s="40"/>
      <c r="F11" s="40"/>
      <c r="G11" s="42"/>
      <c r="H11" s="42"/>
      <c r="I11" s="30"/>
      <c r="J11" s="30"/>
      <c r="L11" s="10"/>
      <c r="M11" s="10"/>
      <c r="N11" s="10"/>
      <c r="O11" s="10"/>
      <c r="P11" s="10"/>
      <c r="Q11" s="10"/>
    </row>
    <row r="12" spans="2:18" ht="19.5" customHeight="1" x14ac:dyDescent="0.2">
      <c r="B12" s="16" t="s">
        <v>11</v>
      </c>
      <c r="C12" s="39">
        <v>-2.6</v>
      </c>
      <c r="D12" s="39">
        <v>-3</v>
      </c>
      <c r="E12" s="39">
        <v>-2.2000000000000002</v>
      </c>
      <c r="F12" s="39">
        <v>-3.2</v>
      </c>
      <c r="G12" s="39">
        <v>-3.1</v>
      </c>
      <c r="H12" s="39">
        <v>-3.4000000000000004</v>
      </c>
      <c r="I12" s="39">
        <v>-4.5</v>
      </c>
      <c r="J12" s="39">
        <v>-5.3000000000000007</v>
      </c>
      <c r="L12" s="62"/>
      <c r="M12" s="32"/>
      <c r="N12" s="32"/>
      <c r="O12" s="32"/>
      <c r="P12" s="32"/>
      <c r="Q12" s="32"/>
      <c r="R12" s="33"/>
    </row>
    <row r="13" spans="2:18" ht="19.5" customHeight="1" x14ac:dyDescent="0.2">
      <c r="B13" s="20" t="s">
        <v>15</v>
      </c>
      <c r="C13" s="41">
        <v>-0.2</v>
      </c>
      <c r="D13" s="41">
        <v>-0.6</v>
      </c>
      <c r="E13" s="41">
        <v>-0.1</v>
      </c>
      <c r="F13" s="41">
        <v>-0.2</v>
      </c>
      <c r="G13" s="41">
        <v>-0.6</v>
      </c>
      <c r="H13" s="41">
        <v>-1.4000000000000001</v>
      </c>
      <c r="I13" s="41">
        <v>-1.4000000000000001</v>
      </c>
      <c r="J13" s="41">
        <v>-2.7</v>
      </c>
      <c r="L13" s="62"/>
      <c r="M13" s="32"/>
      <c r="N13" s="32"/>
      <c r="O13" s="32"/>
      <c r="P13" s="32"/>
      <c r="Q13" s="32"/>
      <c r="R13" s="33"/>
    </row>
    <row r="14" spans="2:18" ht="19.5" customHeight="1" x14ac:dyDescent="0.2">
      <c r="B14" s="20" t="s">
        <v>16</v>
      </c>
      <c r="C14" s="41">
        <v>-2.3000000000000003</v>
      </c>
      <c r="D14" s="41">
        <v>-2.3000000000000003</v>
      </c>
      <c r="E14" s="41">
        <v>-2.3000000000000003</v>
      </c>
      <c r="F14" s="41">
        <v>-2.6</v>
      </c>
      <c r="G14" s="41">
        <v>-2.5</v>
      </c>
      <c r="H14" s="41">
        <v>-3.8</v>
      </c>
      <c r="I14" s="41">
        <v>-4.4000000000000004</v>
      </c>
      <c r="J14" s="41">
        <v>-3.9000000000000004</v>
      </c>
      <c r="L14" s="62"/>
      <c r="M14" s="32"/>
      <c r="N14" s="32"/>
      <c r="O14" s="32"/>
      <c r="P14" s="32"/>
      <c r="Q14" s="32"/>
      <c r="R14" s="33"/>
    </row>
    <row r="15" spans="2:18" x14ac:dyDescent="0.2">
      <c r="L15" s="65"/>
      <c r="M15" s="65"/>
      <c r="N15" s="65"/>
      <c r="O15" s="65"/>
      <c r="P15" s="65"/>
      <c r="Q15" s="65"/>
      <c r="R15" s="33"/>
    </row>
    <row r="16" spans="2:18" ht="3" customHeight="1" x14ac:dyDescent="0.2">
      <c r="B16" s="24"/>
      <c r="C16" s="47"/>
      <c r="D16" s="47"/>
      <c r="E16" s="47"/>
      <c r="F16" s="47"/>
      <c r="G16" s="47"/>
      <c r="H16" s="47"/>
      <c r="I16" s="47"/>
      <c r="J16" s="47"/>
    </row>
    <row r="17" spans="1:17" x14ac:dyDescent="0.2">
      <c r="A17" s="26"/>
      <c r="B17" s="20"/>
      <c r="C17" s="27"/>
      <c r="D17" s="27"/>
      <c r="E17" s="27"/>
    </row>
    <row r="18" spans="1:17" ht="17.25" customHeight="1" x14ac:dyDescent="0.2">
      <c r="A18" s="26"/>
      <c r="B18" s="28" t="s">
        <v>26</v>
      </c>
      <c r="L18" s="5"/>
      <c r="M18" s="5"/>
      <c r="N18" s="5"/>
      <c r="O18" s="5"/>
      <c r="P18" s="5"/>
      <c r="Q18" s="5"/>
    </row>
    <row r="19" spans="1:17" ht="12" customHeight="1" x14ac:dyDescent="0.2">
      <c r="B19" s="28"/>
      <c r="C19" s="28"/>
      <c r="D19" s="28"/>
      <c r="E19" s="28"/>
      <c r="F19" s="28"/>
      <c r="L19" s="5"/>
      <c r="M19" s="5"/>
      <c r="N19" s="5"/>
      <c r="O19" s="5"/>
      <c r="P19" s="5"/>
      <c r="Q19" s="5"/>
    </row>
    <row r="20" spans="1:17" ht="12" x14ac:dyDescent="0.2">
      <c r="B20" s="31" t="s">
        <v>18</v>
      </c>
      <c r="L20" s="5"/>
      <c r="M20" s="5"/>
      <c r="N20" s="5"/>
      <c r="O20" s="5"/>
      <c r="P20" s="5"/>
      <c r="Q20" s="5"/>
    </row>
    <row r="21" spans="1:17" x14ac:dyDescent="0.2">
      <c r="L21" s="5"/>
      <c r="M21" s="5"/>
      <c r="N21" s="5"/>
      <c r="O21" s="5"/>
      <c r="P21" s="5"/>
      <c r="Q21" s="5"/>
    </row>
    <row r="26" spans="1:17" x14ac:dyDescent="0.2">
      <c r="C26" s="13"/>
      <c r="D26" s="40"/>
      <c r="E26" s="40"/>
      <c r="F26" s="40"/>
      <c r="G26" s="40"/>
      <c r="H26" s="42"/>
      <c r="I26" s="42"/>
      <c r="J26" s="30"/>
      <c r="K26" s="30"/>
    </row>
    <row r="27" spans="1:17" x14ac:dyDescent="0.2">
      <c r="C27" s="16"/>
      <c r="D27" s="66"/>
      <c r="E27" s="66"/>
      <c r="F27" s="67"/>
      <c r="G27" s="67"/>
      <c r="H27" s="67"/>
      <c r="I27" s="67"/>
      <c r="J27" s="67"/>
      <c r="K27" s="67"/>
    </row>
    <row r="28" spans="1:17" x14ac:dyDescent="0.2">
      <c r="C28" s="20"/>
      <c r="D28" s="68"/>
      <c r="E28" s="68"/>
      <c r="F28" s="37"/>
      <c r="G28" s="37"/>
      <c r="H28" s="37"/>
      <c r="I28" s="37"/>
      <c r="J28" s="37"/>
      <c r="K28" s="37"/>
    </row>
    <row r="29" spans="1:17" x14ac:dyDescent="0.2">
      <c r="C29" s="20"/>
      <c r="D29" s="68"/>
      <c r="E29" s="68"/>
      <c r="F29" s="68"/>
      <c r="G29" s="68"/>
      <c r="H29" s="69"/>
      <c r="I29" s="70"/>
      <c r="J29" s="37"/>
      <c r="K29" s="37"/>
    </row>
  </sheetData>
  <mergeCells count="3">
    <mergeCell ref="B1:J1"/>
    <mergeCell ref="B4:B5"/>
    <mergeCell ref="C4:J4"/>
  </mergeCells>
  <hyperlinks>
    <hyperlink ref="B20" location="Indice!A1" display="Indice!A1" xr:uid="{AFB1C041-8DAA-4009-9CF0-7ED1B954601D}"/>
  </hyperlinks>
  <printOptions horizontalCentered="1"/>
  <pageMargins left="0.27559055118110237" right="0.6692913385826772" top="0.47244094488188981" bottom="0.47244094488188981" header="0" footer="0"/>
  <pageSetup paperSize="9" scale="65" orientation="portrait" horizontalDpi="4294967294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ABC6-C9DA-413D-A124-9CF05E250628}">
  <sheetPr>
    <pageSetUpPr fitToPage="1"/>
  </sheetPr>
  <dimension ref="A1:AA22"/>
  <sheetViews>
    <sheetView showGridLines="0" zoomScaleNormal="100" zoomScaleSheetLayoutView="100" workbookViewId="0">
      <selection activeCell="B1" sqref="B1:AA1"/>
    </sheetView>
  </sheetViews>
  <sheetFormatPr defaultColWidth="9.140625" defaultRowHeight="11.25" x14ac:dyDescent="0.2"/>
  <cols>
    <col min="1" max="1" width="6.7109375" style="3" customWidth="1"/>
    <col min="2" max="2" width="25.85546875" style="3" customWidth="1"/>
    <col min="3" max="3" width="5.5703125" style="3" customWidth="1"/>
    <col min="4" max="27" width="8.85546875" style="3" customWidth="1"/>
    <col min="28" max="28" width="6.7109375" style="3" customWidth="1"/>
    <col min="29" max="16384" width="9.140625" style="3"/>
  </cols>
  <sheetData>
    <row r="1" spans="2:27" s="1" customFormat="1" ht="30" customHeight="1" x14ac:dyDescent="0.2">
      <c r="B1" s="329" t="s">
        <v>505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2:27" ht="11.25" customHeight="1" x14ac:dyDescent="0.3">
      <c r="C2" s="36"/>
      <c r="D2" s="36"/>
      <c r="E2" s="36"/>
      <c r="F2" s="36"/>
      <c r="G2" s="36"/>
      <c r="M2" s="59"/>
    </row>
    <row r="3" spans="2:27" ht="11.25" customHeight="1" x14ac:dyDescent="0.3">
      <c r="C3" s="36"/>
      <c r="D3" s="36"/>
      <c r="E3" s="36"/>
      <c r="F3" s="36"/>
      <c r="G3" s="36"/>
      <c r="K3" s="102"/>
      <c r="L3" s="102"/>
      <c r="M3" s="59"/>
      <c r="AA3" s="102" t="s">
        <v>29</v>
      </c>
    </row>
    <row r="4" spans="2:27" ht="15" customHeight="1" x14ac:dyDescent="0.2">
      <c r="B4" s="353" t="s">
        <v>35</v>
      </c>
      <c r="C4" s="354"/>
      <c r="D4" s="357" t="s">
        <v>544</v>
      </c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</row>
    <row r="5" spans="2:27" ht="34.5" customHeight="1" x14ac:dyDescent="0.2">
      <c r="B5" s="355"/>
      <c r="C5" s="356"/>
      <c r="D5" s="206" t="s">
        <v>55</v>
      </c>
      <c r="E5" s="206" t="s">
        <v>303</v>
      </c>
      <c r="F5" s="206" t="s">
        <v>291</v>
      </c>
      <c r="G5" s="206" t="s">
        <v>37</v>
      </c>
      <c r="H5" s="206" t="s">
        <v>38</v>
      </c>
      <c r="I5" s="206" t="s">
        <v>39</v>
      </c>
      <c r="J5" s="206" t="s">
        <v>40</v>
      </c>
      <c r="K5" s="206" t="s">
        <v>41</v>
      </c>
      <c r="L5" s="206" t="s">
        <v>42</v>
      </c>
      <c r="M5" s="206" t="s">
        <v>43</v>
      </c>
      <c r="N5" s="206" t="s">
        <v>44</v>
      </c>
      <c r="O5" s="206" t="s">
        <v>45</v>
      </c>
      <c r="P5" s="206" t="s">
        <v>46</v>
      </c>
      <c r="Q5" s="206" t="s">
        <v>47</v>
      </c>
      <c r="R5" s="206" t="s">
        <v>48</v>
      </c>
      <c r="S5" s="206" t="s">
        <v>49</v>
      </c>
      <c r="T5" s="206" t="s">
        <v>50</v>
      </c>
      <c r="U5" s="206" t="s">
        <v>51</v>
      </c>
      <c r="V5" s="206" t="s">
        <v>52</v>
      </c>
      <c r="W5" s="206" t="s">
        <v>304</v>
      </c>
      <c r="X5" s="206" t="s">
        <v>305</v>
      </c>
      <c r="Y5" s="206" t="s">
        <v>306</v>
      </c>
      <c r="Z5" s="206" t="s">
        <v>307</v>
      </c>
      <c r="AA5" s="206" t="s">
        <v>295</v>
      </c>
    </row>
    <row r="6" spans="2:27" customFormat="1" ht="3" customHeight="1" x14ac:dyDescent="0.25"/>
    <row r="7" spans="2:27" s="13" customFormat="1" ht="19.5" customHeight="1" x14ac:dyDescent="0.2">
      <c r="B7" s="16" t="s">
        <v>11</v>
      </c>
      <c r="C7" s="207" t="s">
        <v>12</v>
      </c>
      <c r="D7" s="66">
        <v>3104</v>
      </c>
      <c r="E7" s="66">
        <v>3</v>
      </c>
      <c r="F7" s="66">
        <v>0</v>
      </c>
      <c r="G7" s="67">
        <v>1</v>
      </c>
      <c r="H7" s="67">
        <v>0</v>
      </c>
      <c r="I7" s="67">
        <v>0</v>
      </c>
      <c r="J7" s="67">
        <v>6</v>
      </c>
      <c r="K7" s="67">
        <v>7</v>
      </c>
      <c r="L7" s="67">
        <v>9</v>
      </c>
      <c r="M7" s="66">
        <v>24</v>
      </c>
      <c r="N7" s="66">
        <v>25</v>
      </c>
      <c r="O7" s="67">
        <v>51</v>
      </c>
      <c r="P7" s="67">
        <v>97</v>
      </c>
      <c r="Q7" s="67">
        <v>159</v>
      </c>
      <c r="R7" s="67">
        <v>189</v>
      </c>
      <c r="S7" s="67">
        <v>209</v>
      </c>
      <c r="T7" s="67">
        <v>320</v>
      </c>
      <c r="U7" s="66">
        <v>381</v>
      </c>
      <c r="V7" s="66">
        <v>507</v>
      </c>
      <c r="W7" s="67">
        <v>606</v>
      </c>
      <c r="X7" s="67">
        <v>364</v>
      </c>
      <c r="Y7" s="67">
        <v>125</v>
      </c>
      <c r="Z7" s="67">
        <v>21</v>
      </c>
      <c r="AA7" s="67">
        <v>0</v>
      </c>
    </row>
    <row r="8" spans="2:27" ht="19.5" customHeight="1" x14ac:dyDescent="0.2">
      <c r="B8" s="20"/>
      <c r="C8" s="208" t="s">
        <v>13</v>
      </c>
      <c r="D8" s="68">
        <v>1454</v>
      </c>
      <c r="E8" s="68">
        <v>2</v>
      </c>
      <c r="F8" s="68">
        <v>0</v>
      </c>
      <c r="G8" s="37">
        <v>0</v>
      </c>
      <c r="H8" s="37">
        <v>0</v>
      </c>
      <c r="I8" s="37">
        <v>0</v>
      </c>
      <c r="J8" s="37">
        <v>4</v>
      </c>
      <c r="K8" s="37">
        <v>4</v>
      </c>
      <c r="L8" s="37">
        <v>5</v>
      </c>
      <c r="M8" s="68">
        <v>18</v>
      </c>
      <c r="N8" s="68">
        <v>17</v>
      </c>
      <c r="O8" s="37">
        <v>26</v>
      </c>
      <c r="P8" s="37">
        <v>66</v>
      </c>
      <c r="Q8" s="37">
        <v>103</v>
      </c>
      <c r="R8" s="37">
        <v>130</v>
      </c>
      <c r="S8" s="37">
        <v>134</v>
      </c>
      <c r="T8" s="37">
        <v>193</v>
      </c>
      <c r="U8" s="68">
        <v>201</v>
      </c>
      <c r="V8" s="68">
        <v>216</v>
      </c>
      <c r="W8" s="37">
        <v>216</v>
      </c>
      <c r="X8" s="37">
        <v>89</v>
      </c>
      <c r="Y8" s="37">
        <v>26</v>
      </c>
      <c r="Z8" s="37">
        <v>4</v>
      </c>
      <c r="AA8" s="37">
        <v>0</v>
      </c>
    </row>
    <row r="9" spans="2:27" ht="19.5" customHeight="1" x14ac:dyDescent="0.2">
      <c r="B9" s="20"/>
      <c r="C9" s="208" t="s">
        <v>14</v>
      </c>
      <c r="D9" s="68">
        <v>1650</v>
      </c>
      <c r="E9" s="68">
        <v>1</v>
      </c>
      <c r="F9" s="68">
        <v>0</v>
      </c>
      <c r="G9" s="37">
        <v>1</v>
      </c>
      <c r="H9" s="37">
        <v>0</v>
      </c>
      <c r="I9" s="37">
        <v>0</v>
      </c>
      <c r="J9" s="37">
        <v>2</v>
      </c>
      <c r="K9" s="37">
        <v>3</v>
      </c>
      <c r="L9" s="37">
        <v>4</v>
      </c>
      <c r="M9" s="68">
        <v>6</v>
      </c>
      <c r="N9" s="68">
        <v>8</v>
      </c>
      <c r="O9" s="37">
        <v>25</v>
      </c>
      <c r="P9" s="37">
        <v>31</v>
      </c>
      <c r="Q9" s="37">
        <v>56</v>
      </c>
      <c r="R9" s="37">
        <v>59</v>
      </c>
      <c r="S9" s="37">
        <v>75</v>
      </c>
      <c r="T9" s="37">
        <v>127</v>
      </c>
      <c r="U9" s="68">
        <v>180</v>
      </c>
      <c r="V9" s="68">
        <v>291</v>
      </c>
      <c r="W9" s="37">
        <v>390</v>
      </c>
      <c r="X9" s="37">
        <v>275</v>
      </c>
      <c r="Y9" s="37">
        <v>99</v>
      </c>
      <c r="Z9" s="37">
        <v>17</v>
      </c>
      <c r="AA9" s="37">
        <v>0</v>
      </c>
    </row>
    <row r="10" spans="2:27" s="13" customFormat="1" ht="19.5" customHeight="1" x14ac:dyDescent="0.2">
      <c r="B10" s="20" t="s">
        <v>15</v>
      </c>
      <c r="C10" s="208" t="s">
        <v>12</v>
      </c>
      <c r="D10" s="68">
        <v>2712</v>
      </c>
      <c r="E10" s="68">
        <v>6</v>
      </c>
      <c r="F10" s="68">
        <v>2</v>
      </c>
      <c r="G10" s="37">
        <v>0</v>
      </c>
      <c r="H10" s="37">
        <v>1</v>
      </c>
      <c r="I10" s="37">
        <v>4</v>
      </c>
      <c r="J10" s="37">
        <v>6</v>
      </c>
      <c r="K10" s="37">
        <v>7</v>
      </c>
      <c r="L10" s="37">
        <v>15</v>
      </c>
      <c r="M10" s="68">
        <v>17</v>
      </c>
      <c r="N10" s="68">
        <v>34</v>
      </c>
      <c r="O10" s="37">
        <v>57</v>
      </c>
      <c r="P10" s="37">
        <v>72</v>
      </c>
      <c r="Q10" s="37">
        <v>133</v>
      </c>
      <c r="R10" s="37">
        <v>187</v>
      </c>
      <c r="S10" s="37">
        <v>206</v>
      </c>
      <c r="T10" s="37">
        <v>292</v>
      </c>
      <c r="U10" s="68">
        <v>377</v>
      </c>
      <c r="V10" s="68">
        <v>399</v>
      </c>
      <c r="W10" s="37">
        <v>452</v>
      </c>
      <c r="X10" s="37">
        <v>323</v>
      </c>
      <c r="Y10" s="37">
        <v>105</v>
      </c>
      <c r="Z10" s="37">
        <v>17</v>
      </c>
      <c r="AA10" s="37">
        <v>0</v>
      </c>
    </row>
    <row r="11" spans="2:27" ht="19.5" customHeight="1" x14ac:dyDescent="0.2">
      <c r="B11" s="20"/>
      <c r="C11" s="208" t="s">
        <v>13</v>
      </c>
      <c r="D11" s="68">
        <v>1406</v>
      </c>
      <c r="E11" s="68">
        <v>5</v>
      </c>
      <c r="F11" s="68">
        <v>1</v>
      </c>
      <c r="G11" s="37">
        <v>0</v>
      </c>
      <c r="H11" s="37">
        <v>1</v>
      </c>
      <c r="I11" s="37">
        <v>3</v>
      </c>
      <c r="J11" s="37">
        <v>3</v>
      </c>
      <c r="K11" s="37">
        <v>5</v>
      </c>
      <c r="L11" s="37">
        <v>9</v>
      </c>
      <c r="M11" s="68">
        <v>13</v>
      </c>
      <c r="N11" s="68">
        <v>20</v>
      </c>
      <c r="O11" s="37">
        <v>40</v>
      </c>
      <c r="P11" s="37">
        <v>56</v>
      </c>
      <c r="Q11" s="37">
        <v>95</v>
      </c>
      <c r="R11" s="37">
        <v>129</v>
      </c>
      <c r="S11" s="37">
        <v>144</v>
      </c>
      <c r="T11" s="37">
        <v>193</v>
      </c>
      <c r="U11" s="68">
        <v>182</v>
      </c>
      <c r="V11" s="68">
        <v>196</v>
      </c>
      <c r="W11" s="37">
        <v>190</v>
      </c>
      <c r="X11" s="37">
        <v>92</v>
      </c>
      <c r="Y11" s="37">
        <v>25</v>
      </c>
      <c r="Z11" s="37">
        <v>4</v>
      </c>
      <c r="AA11" s="37">
        <v>0</v>
      </c>
    </row>
    <row r="12" spans="2:27" ht="19.5" customHeight="1" x14ac:dyDescent="0.2">
      <c r="B12" s="20"/>
      <c r="C12" s="208" t="s">
        <v>14</v>
      </c>
      <c r="D12" s="68">
        <v>1306</v>
      </c>
      <c r="E12" s="68">
        <v>1</v>
      </c>
      <c r="F12" s="68">
        <v>1</v>
      </c>
      <c r="G12" s="37">
        <v>0</v>
      </c>
      <c r="H12" s="37">
        <v>0</v>
      </c>
      <c r="I12" s="37">
        <v>1</v>
      </c>
      <c r="J12" s="37">
        <v>3</v>
      </c>
      <c r="K12" s="37">
        <v>2</v>
      </c>
      <c r="L12" s="37">
        <v>6</v>
      </c>
      <c r="M12" s="68">
        <v>4</v>
      </c>
      <c r="N12" s="68">
        <v>14</v>
      </c>
      <c r="O12" s="37">
        <v>17</v>
      </c>
      <c r="P12" s="37">
        <v>16</v>
      </c>
      <c r="Q12" s="37">
        <v>38</v>
      </c>
      <c r="R12" s="37">
        <v>58</v>
      </c>
      <c r="S12" s="37">
        <v>62</v>
      </c>
      <c r="T12" s="37">
        <v>99</v>
      </c>
      <c r="U12" s="68">
        <v>195</v>
      </c>
      <c r="V12" s="68">
        <v>203</v>
      </c>
      <c r="W12" s="37">
        <v>262</v>
      </c>
      <c r="X12" s="37">
        <v>231</v>
      </c>
      <c r="Y12" s="37">
        <v>80</v>
      </c>
      <c r="Z12" s="37">
        <v>13</v>
      </c>
      <c r="AA12" s="37">
        <v>0</v>
      </c>
    </row>
    <row r="13" spans="2:27" s="13" customFormat="1" ht="19.5" customHeight="1" x14ac:dyDescent="0.2">
      <c r="B13" s="16" t="s">
        <v>16</v>
      </c>
      <c r="C13" s="208" t="s">
        <v>12</v>
      </c>
      <c r="D13" s="68">
        <v>118527</v>
      </c>
      <c r="E13" s="68">
        <v>210</v>
      </c>
      <c r="F13" s="68">
        <v>59</v>
      </c>
      <c r="G13" s="37">
        <v>36</v>
      </c>
      <c r="H13" s="37">
        <v>43</v>
      </c>
      <c r="I13" s="37">
        <v>139</v>
      </c>
      <c r="J13" s="37">
        <v>209</v>
      </c>
      <c r="K13" s="37">
        <v>205</v>
      </c>
      <c r="L13" s="37">
        <v>288</v>
      </c>
      <c r="M13" s="68">
        <v>463</v>
      </c>
      <c r="N13" s="68">
        <v>843</v>
      </c>
      <c r="O13" s="37">
        <v>1510</v>
      </c>
      <c r="P13" s="37">
        <v>2451</v>
      </c>
      <c r="Q13" s="37">
        <v>3760</v>
      </c>
      <c r="R13" s="37">
        <v>5331</v>
      </c>
      <c r="S13" s="37">
        <v>7096</v>
      </c>
      <c r="T13" s="37">
        <v>9657</v>
      </c>
      <c r="U13" s="68">
        <v>13629</v>
      </c>
      <c r="V13" s="68">
        <v>19151</v>
      </c>
      <c r="W13" s="37">
        <v>24521</v>
      </c>
      <c r="X13" s="37">
        <v>19442</v>
      </c>
      <c r="Y13" s="37">
        <v>7950</v>
      </c>
      <c r="Z13" s="37">
        <v>1524</v>
      </c>
      <c r="AA13" s="37">
        <v>10</v>
      </c>
    </row>
    <row r="14" spans="2:27" ht="19.5" customHeight="1" x14ac:dyDescent="0.2">
      <c r="B14" s="209"/>
      <c r="C14" s="208" t="s">
        <v>13</v>
      </c>
      <c r="D14" s="68">
        <v>58863</v>
      </c>
      <c r="E14" s="68">
        <v>113</v>
      </c>
      <c r="F14" s="68">
        <v>32</v>
      </c>
      <c r="G14" s="37">
        <v>18</v>
      </c>
      <c r="H14" s="37">
        <v>21</v>
      </c>
      <c r="I14" s="37">
        <v>90</v>
      </c>
      <c r="J14" s="37">
        <v>155</v>
      </c>
      <c r="K14" s="37">
        <v>148</v>
      </c>
      <c r="L14" s="37">
        <v>186</v>
      </c>
      <c r="M14" s="68">
        <v>304</v>
      </c>
      <c r="N14" s="68">
        <v>524</v>
      </c>
      <c r="O14" s="37">
        <v>996</v>
      </c>
      <c r="P14" s="37">
        <v>1682</v>
      </c>
      <c r="Q14" s="37">
        <v>2647</v>
      </c>
      <c r="R14" s="37">
        <v>3640</v>
      </c>
      <c r="S14" s="37">
        <v>4724</v>
      </c>
      <c r="T14" s="37">
        <v>6129</v>
      </c>
      <c r="U14" s="68">
        <v>7713</v>
      </c>
      <c r="V14" s="68">
        <v>9728</v>
      </c>
      <c r="W14" s="37">
        <v>10656</v>
      </c>
      <c r="X14" s="37">
        <v>6909</v>
      </c>
      <c r="Y14" s="37">
        <v>2131</v>
      </c>
      <c r="Z14" s="37">
        <v>309</v>
      </c>
      <c r="AA14" s="37">
        <v>8</v>
      </c>
    </row>
    <row r="15" spans="2:27" ht="19.5" customHeight="1" x14ac:dyDescent="0.2">
      <c r="B15" s="210"/>
      <c r="C15" s="208" t="s">
        <v>14</v>
      </c>
      <c r="D15" s="68">
        <v>59664</v>
      </c>
      <c r="E15" s="68">
        <v>97</v>
      </c>
      <c r="F15" s="68">
        <v>27</v>
      </c>
      <c r="G15" s="37">
        <v>18</v>
      </c>
      <c r="H15" s="37">
        <v>22</v>
      </c>
      <c r="I15" s="37">
        <v>49</v>
      </c>
      <c r="J15" s="37">
        <v>54</v>
      </c>
      <c r="K15" s="37">
        <v>57</v>
      </c>
      <c r="L15" s="37">
        <v>102</v>
      </c>
      <c r="M15" s="68">
        <v>159</v>
      </c>
      <c r="N15" s="68">
        <v>319</v>
      </c>
      <c r="O15" s="37">
        <v>514</v>
      </c>
      <c r="P15" s="37">
        <v>769</v>
      </c>
      <c r="Q15" s="37">
        <v>1113</v>
      </c>
      <c r="R15" s="37">
        <v>1691</v>
      </c>
      <c r="S15" s="37">
        <v>2372</v>
      </c>
      <c r="T15" s="37">
        <v>3528</v>
      </c>
      <c r="U15" s="68">
        <v>5916</v>
      </c>
      <c r="V15" s="68">
        <v>9423</v>
      </c>
      <c r="W15" s="37">
        <v>13865</v>
      </c>
      <c r="X15" s="37">
        <v>12533</v>
      </c>
      <c r="Y15" s="37">
        <v>5819</v>
      </c>
      <c r="Z15" s="37">
        <v>1215</v>
      </c>
      <c r="AA15" s="37">
        <v>2</v>
      </c>
    </row>
    <row r="16" spans="2:27" ht="12.75" customHeight="1" x14ac:dyDescent="0.2"/>
    <row r="17" spans="1:27" ht="3" customHeight="1" x14ac:dyDescent="0.2">
      <c r="B17" s="24"/>
      <c r="C17" s="24"/>
      <c r="D17" s="25">
        <v>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x14ac:dyDescent="0.2">
      <c r="A18" s="26"/>
      <c r="B18" s="20"/>
      <c r="C18" s="20"/>
      <c r="D18" s="27"/>
      <c r="E18" s="27"/>
      <c r="F18" s="27"/>
      <c r="G18" s="27"/>
      <c r="H18" s="27"/>
      <c r="I18" s="27"/>
    </row>
    <row r="19" spans="1:27" ht="12.75" customHeight="1" x14ac:dyDescent="0.2">
      <c r="A19" s="26"/>
      <c r="B19" s="211" t="s">
        <v>308</v>
      </c>
    </row>
    <row r="20" spans="1:27" ht="15" x14ac:dyDescent="0.25">
      <c r="B20" s="29"/>
      <c r="C20" s="28"/>
      <c r="D20" s="28"/>
      <c r="E20" s="28"/>
      <c r="F20" s="28"/>
      <c r="G20" s="28"/>
      <c r="H20" s="30"/>
      <c r="I20" s="30"/>
      <c r="L20" s="78"/>
      <c r="U20" s="212"/>
    </row>
    <row r="21" spans="1:27" ht="12" x14ac:dyDescent="0.2">
      <c r="B21" s="31" t="s">
        <v>18</v>
      </c>
      <c r="S21" s="33"/>
      <c r="U21" s="212"/>
    </row>
    <row r="22" spans="1:27" s="5" customFormat="1" x14ac:dyDescent="0.2"/>
  </sheetData>
  <mergeCells count="3">
    <mergeCell ref="B1:AA1"/>
    <mergeCell ref="B4:C5"/>
    <mergeCell ref="D4:AA4"/>
  </mergeCells>
  <hyperlinks>
    <hyperlink ref="B21" location="Indice!A1" display="Indice!A1" xr:uid="{9459498C-56E7-484D-A7DE-64A842E4E850}"/>
  </hyperlink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A1B4-C8D0-4AA9-A2A1-89A336D8114C}">
  <sheetPr codeName="Folha11">
    <pageSetUpPr fitToPage="1"/>
  </sheetPr>
  <dimension ref="A1:S61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2" s="1" customFormat="1" ht="30" customHeight="1" x14ac:dyDescent="0.2">
      <c r="B1" s="329" t="s">
        <v>413</v>
      </c>
      <c r="C1" s="329"/>
      <c r="D1" s="329"/>
      <c r="E1" s="329"/>
      <c r="F1" s="329"/>
      <c r="G1" s="329"/>
      <c r="H1" s="329"/>
      <c r="I1" s="329"/>
      <c r="J1" s="329"/>
    </row>
    <row r="2" spans="2:12" ht="11.25" customHeight="1" x14ac:dyDescent="0.3">
      <c r="C2" s="36"/>
      <c r="D2" s="36"/>
      <c r="E2" s="36"/>
      <c r="F2" s="36"/>
      <c r="L2" s="59"/>
    </row>
    <row r="3" spans="2:12" ht="11.25" customHeight="1" x14ac:dyDescent="0.3">
      <c r="C3" s="36"/>
      <c r="D3" s="36"/>
      <c r="E3" s="36"/>
      <c r="F3" s="36"/>
      <c r="J3" s="102" t="s">
        <v>19</v>
      </c>
      <c r="L3" s="59"/>
    </row>
    <row r="4" spans="2:12" ht="15" customHeight="1" x14ac:dyDescent="0.2">
      <c r="B4" s="350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2" ht="15" customHeight="1" x14ac:dyDescent="0.2">
      <c r="B5" s="351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2" customFormat="1" ht="3" customHeight="1" x14ac:dyDescent="0.25"/>
    <row r="7" spans="2:12" ht="15" customHeight="1" x14ac:dyDescent="0.2">
      <c r="B7" s="13" t="s">
        <v>21</v>
      </c>
      <c r="C7" s="30"/>
      <c r="D7" s="30"/>
      <c r="E7" s="37"/>
      <c r="F7" s="37"/>
      <c r="G7" s="37"/>
      <c r="H7" s="37"/>
    </row>
    <row r="8" spans="2:12" ht="20.100000000000001" customHeight="1" x14ac:dyDescent="0.2">
      <c r="B8" s="16" t="s">
        <v>11</v>
      </c>
      <c r="C8" s="38">
        <v>3.6</v>
      </c>
      <c r="D8" s="38">
        <v>2.7</v>
      </c>
      <c r="E8" s="39">
        <v>3.6</v>
      </c>
      <c r="F8" s="39">
        <v>2.1</v>
      </c>
      <c r="G8" s="39">
        <v>2.6</v>
      </c>
      <c r="H8" s="39">
        <v>3.2</v>
      </c>
      <c r="I8" s="39">
        <v>3.4</v>
      </c>
      <c r="J8" s="39">
        <v>1.7</v>
      </c>
    </row>
    <row r="9" spans="2:12" ht="20.100000000000001" customHeight="1" x14ac:dyDescent="0.2">
      <c r="B9" s="20" t="s">
        <v>15</v>
      </c>
      <c r="C9" s="40">
        <v>4.4000000000000004</v>
      </c>
      <c r="D9" s="40">
        <v>1.8</v>
      </c>
      <c r="E9" s="41">
        <v>2.2999999999999998</v>
      </c>
      <c r="F9" s="41">
        <v>4</v>
      </c>
      <c r="G9" s="41">
        <v>2.2999999999999998</v>
      </c>
      <c r="H9" s="41">
        <v>4.8</v>
      </c>
      <c r="I9" s="41">
        <v>2.4</v>
      </c>
      <c r="J9" s="41">
        <v>2.9</v>
      </c>
    </row>
    <row r="10" spans="2:12" ht="20.100000000000001" customHeight="1" x14ac:dyDescent="0.2">
      <c r="B10" s="20" t="s">
        <v>16</v>
      </c>
      <c r="C10" s="40">
        <v>2.9</v>
      </c>
      <c r="D10" s="40">
        <v>3.3</v>
      </c>
      <c r="E10" s="40">
        <v>2.6</v>
      </c>
      <c r="F10" s="40">
        <v>3.3</v>
      </c>
      <c r="G10" s="42">
        <v>2.9</v>
      </c>
      <c r="H10" s="43">
        <v>2.4</v>
      </c>
      <c r="I10" s="41">
        <v>2.4</v>
      </c>
      <c r="J10" s="41">
        <v>2.6</v>
      </c>
    </row>
    <row r="11" spans="2:12" ht="20.100000000000001" customHeight="1" x14ac:dyDescent="0.2">
      <c r="B11" s="13" t="s">
        <v>22</v>
      </c>
      <c r="C11" s="40"/>
      <c r="D11" s="40"/>
      <c r="E11" s="40"/>
      <c r="F11" s="40"/>
      <c r="G11" s="42"/>
      <c r="H11" s="42"/>
      <c r="I11" s="30"/>
      <c r="J11" s="30"/>
    </row>
    <row r="12" spans="2:12" ht="20.100000000000001" customHeight="1" x14ac:dyDescent="0.2">
      <c r="B12" s="16" t="s">
        <v>11</v>
      </c>
      <c r="C12" s="44">
        <v>3.1</v>
      </c>
      <c r="D12" s="44">
        <v>1.6</v>
      </c>
      <c r="E12" s="39">
        <v>3.1</v>
      </c>
      <c r="F12" s="39">
        <v>2.1</v>
      </c>
      <c r="G12" s="44">
        <v>1.6</v>
      </c>
      <c r="H12" s="39">
        <v>1.1000000000000001</v>
      </c>
      <c r="I12" s="39">
        <v>1.7</v>
      </c>
      <c r="J12" s="39">
        <v>1.1000000000000001</v>
      </c>
    </row>
    <row r="13" spans="2:12" ht="20.100000000000001" customHeight="1" x14ac:dyDescent="0.2">
      <c r="B13" s="20" t="s">
        <v>15</v>
      </c>
      <c r="C13" s="42">
        <v>2.7</v>
      </c>
      <c r="D13" s="42">
        <v>0.9</v>
      </c>
      <c r="E13" s="41">
        <v>1.4</v>
      </c>
      <c r="F13" s="45">
        <v>3.1</v>
      </c>
      <c r="G13" s="42">
        <v>1.4</v>
      </c>
      <c r="H13" s="42">
        <v>3.8</v>
      </c>
      <c r="I13" s="42">
        <v>1</v>
      </c>
      <c r="J13" s="42">
        <v>1.9</v>
      </c>
    </row>
    <row r="14" spans="2:12" ht="20.100000000000001" customHeight="1" x14ac:dyDescent="0.2">
      <c r="B14" s="20" t="s">
        <v>16</v>
      </c>
      <c r="C14" s="42">
        <v>2</v>
      </c>
      <c r="D14" s="42">
        <v>2.4</v>
      </c>
      <c r="E14" s="41">
        <v>1.8</v>
      </c>
      <c r="F14" s="41">
        <v>2.2000000000000002</v>
      </c>
      <c r="G14" s="41">
        <v>1.9</v>
      </c>
      <c r="H14" s="41">
        <v>1.6</v>
      </c>
      <c r="I14" s="42">
        <v>1.7</v>
      </c>
      <c r="J14" s="42">
        <v>1.6</v>
      </c>
    </row>
    <row r="15" spans="2:12" ht="20.100000000000001" customHeight="1" x14ac:dyDescent="0.2">
      <c r="B15" s="13" t="s">
        <v>23</v>
      </c>
      <c r="C15" s="42"/>
      <c r="D15" s="42"/>
      <c r="E15" s="42"/>
      <c r="F15" s="40"/>
      <c r="G15" s="42"/>
      <c r="H15" s="42"/>
    </row>
    <row r="16" spans="2:12" ht="20.100000000000001" customHeight="1" x14ac:dyDescent="0.2">
      <c r="B16" s="16" t="s">
        <v>11</v>
      </c>
      <c r="C16" s="39">
        <v>2.1</v>
      </c>
      <c r="D16" s="39">
        <v>1.6</v>
      </c>
      <c r="E16" s="39">
        <v>1.5</v>
      </c>
      <c r="F16" s="39">
        <v>0.5</v>
      </c>
      <c r="G16" s="39">
        <v>1.1000000000000001</v>
      </c>
      <c r="H16" s="39">
        <v>0.5</v>
      </c>
      <c r="I16" s="39">
        <v>1.7</v>
      </c>
      <c r="J16" s="39">
        <v>0.6</v>
      </c>
    </row>
    <row r="17" spans="2:17" ht="20.100000000000001" customHeight="1" x14ac:dyDescent="0.2">
      <c r="B17" s="20" t="s">
        <v>15</v>
      </c>
      <c r="C17" s="41">
        <v>2.2000000000000002</v>
      </c>
      <c r="D17" s="41">
        <v>0.9</v>
      </c>
      <c r="E17" s="41">
        <v>0.9</v>
      </c>
      <c r="F17" s="40">
        <v>2.2000000000000002</v>
      </c>
      <c r="G17" s="42">
        <v>0.5</v>
      </c>
      <c r="H17" s="42">
        <v>2.4</v>
      </c>
      <c r="I17" s="42">
        <v>0.5</v>
      </c>
      <c r="J17" s="42">
        <v>1.5</v>
      </c>
      <c r="Q17" s="46"/>
    </row>
    <row r="18" spans="2:17" ht="20.100000000000001" customHeight="1" x14ac:dyDescent="0.2">
      <c r="B18" s="20" t="s">
        <v>16</v>
      </c>
      <c r="C18" s="40">
        <v>1.3</v>
      </c>
      <c r="D18" s="40">
        <v>1.5</v>
      </c>
      <c r="E18" s="40">
        <v>1.2</v>
      </c>
      <c r="F18" s="40">
        <v>1.6</v>
      </c>
      <c r="G18" s="40">
        <v>1.2</v>
      </c>
      <c r="H18" s="40">
        <v>1.1000000000000001</v>
      </c>
      <c r="I18" s="42">
        <v>1.2</v>
      </c>
      <c r="J18" s="42">
        <v>1</v>
      </c>
      <c r="Q18" s="46"/>
    </row>
    <row r="19" spans="2:17" ht="20.100000000000001" customHeight="1" x14ac:dyDescent="0.2">
      <c r="B19" s="13" t="s">
        <v>400</v>
      </c>
      <c r="C19" s="42"/>
      <c r="D19" s="42"/>
      <c r="E19" s="42"/>
      <c r="F19" s="40"/>
      <c r="G19" s="42"/>
      <c r="H19" s="42"/>
      <c r="Q19" s="46"/>
    </row>
    <row r="20" spans="2:17" ht="20.100000000000001" customHeight="1" x14ac:dyDescent="0.2">
      <c r="B20" s="16" t="s">
        <v>11</v>
      </c>
      <c r="C20" s="39">
        <v>0.5</v>
      </c>
      <c r="D20" s="39">
        <v>1.1000000000000001</v>
      </c>
      <c r="E20" s="39">
        <v>0.5</v>
      </c>
      <c r="F20" s="39">
        <v>0</v>
      </c>
      <c r="G20" s="39">
        <v>1.1000000000000001</v>
      </c>
      <c r="H20" s="39">
        <v>2.2000000000000002</v>
      </c>
      <c r="I20" s="39">
        <v>1.7</v>
      </c>
      <c r="J20" s="39">
        <v>0.6</v>
      </c>
      <c r="Q20" s="46"/>
    </row>
    <row r="21" spans="2:17" ht="20.100000000000001" customHeight="1" x14ac:dyDescent="0.2">
      <c r="B21" s="20" t="s">
        <v>15</v>
      </c>
      <c r="C21" s="41">
        <v>1.8</v>
      </c>
      <c r="D21" s="41">
        <v>0.9</v>
      </c>
      <c r="E21" s="41">
        <v>0.9</v>
      </c>
      <c r="F21" s="40">
        <v>0.9</v>
      </c>
      <c r="G21" s="42">
        <v>0.9</v>
      </c>
      <c r="H21" s="42">
        <v>1</v>
      </c>
      <c r="I21" s="42">
        <v>1.5</v>
      </c>
      <c r="J21" s="42">
        <v>1</v>
      </c>
      <c r="Q21" s="46"/>
    </row>
    <row r="22" spans="2:17" ht="20.100000000000001" customHeight="1" x14ac:dyDescent="0.2">
      <c r="B22" s="20" t="s">
        <v>16</v>
      </c>
      <c r="C22" s="40">
        <v>0.9</v>
      </c>
      <c r="D22" s="40">
        <v>0.9</v>
      </c>
      <c r="E22" s="40">
        <v>0.9</v>
      </c>
      <c r="F22" s="40">
        <v>1.1000000000000001</v>
      </c>
      <c r="G22" s="42">
        <v>1</v>
      </c>
      <c r="H22" s="40">
        <v>0.7</v>
      </c>
      <c r="I22" s="42">
        <v>0.7</v>
      </c>
      <c r="J22" s="42">
        <v>1</v>
      </c>
      <c r="Q22" s="46"/>
    </row>
    <row r="23" spans="2:17" ht="20.100000000000001" customHeight="1" x14ac:dyDescent="0.2">
      <c r="B23" s="13" t="s">
        <v>24</v>
      </c>
      <c r="C23" s="42"/>
      <c r="D23" s="42"/>
      <c r="E23" s="42"/>
      <c r="F23" s="40"/>
      <c r="G23" s="42"/>
      <c r="H23" s="42"/>
      <c r="Q23" s="46"/>
    </row>
    <row r="24" spans="2:17" ht="20.100000000000001" customHeight="1" x14ac:dyDescent="0.2">
      <c r="B24" s="16" t="s">
        <v>11</v>
      </c>
      <c r="C24" s="39">
        <v>3.6</v>
      </c>
      <c r="D24" s="39">
        <v>1.6</v>
      </c>
      <c r="E24" s="39">
        <v>0.5</v>
      </c>
      <c r="F24" s="39">
        <v>2.6</v>
      </c>
      <c r="G24" s="39">
        <v>1.1000000000000001</v>
      </c>
      <c r="H24" s="39">
        <v>2.7</v>
      </c>
      <c r="I24" s="39">
        <v>2.2999999999999998</v>
      </c>
      <c r="J24" s="39">
        <v>3.4</v>
      </c>
      <c r="Q24" s="46"/>
    </row>
    <row r="25" spans="2:17" ht="20.100000000000001" customHeight="1" x14ac:dyDescent="0.2">
      <c r="B25" s="20" t="s">
        <v>15</v>
      </c>
      <c r="C25" s="41">
        <v>1.3</v>
      </c>
      <c r="D25" s="41">
        <v>2.2000000000000002</v>
      </c>
      <c r="E25" s="41">
        <v>4.9000000000000004</v>
      </c>
      <c r="F25" s="40">
        <v>6.6</v>
      </c>
      <c r="G25" s="42">
        <v>3.3</v>
      </c>
      <c r="H25" s="42">
        <v>2.4</v>
      </c>
      <c r="I25" s="39">
        <v>3.4</v>
      </c>
      <c r="J25" s="39">
        <v>2.9</v>
      </c>
      <c r="Q25" s="46"/>
    </row>
    <row r="26" spans="2:17" ht="20.100000000000001" customHeight="1" x14ac:dyDescent="0.2">
      <c r="B26" s="20" t="s">
        <v>16</v>
      </c>
      <c r="C26" s="40">
        <v>2.5</v>
      </c>
      <c r="D26" s="40">
        <v>2.5</v>
      </c>
      <c r="E26" s="40">
        <v>2.1</v>
      </c>
      <c r="F26" s="40">
        <v>2.5</v>
      </c>
      <c r="G26" s="40">
        <v>2.5</v>
      </c>
      <c r="H26" s="40">
        <v>2.2999999999999998</v>
      </c>
      <c r="I26" s="39">
        <v>2.2999999999999998</v>
      </c>
      <c r="J26" s="39">
        <v>2.4</v>
      </c>
      <c r="Q26" s="46"/>
    </row>
    <row r="27" spans="2:17" ht="20.100000000000001" customHeight="1" x14ac:dyDescent="0.2">
      <c r="B27" s="13" t="s">
        <v>25</v>
      </c>
      <c r="C27" s="42"/>
      <c r="D27" s="42"/>
      <c r="E27" s="42"/>
      <c r="F27" s="40"/>
      <c r="G27" s="42"/>
      <c r="H27" s="42"/>
      <c r="Q27" s="46"/>
    </row>
    <row r="28" spans="2:17" ht="20.100000000000001" customHeight="1" x14ac:dyDescent="0.2">
      <c r="B28" s="16" t="s">
        <v>11</v>
      </c>
      <c r="C28" s="39">
        <v>5.6</v>
      </c>
      <c r="D28" s="39">
        <v>3.2</v>
      </c>
      <c r="E28" s="39">
        <v>2</v>
      </c>
      <c r="F28" s="39">
        <v>3.1</v>
      </c>
      <c r="G28" s="39">
        <v>2.1</v>
      </c>
      <c r="H28" s="39">
        <v>3.2</v>
      </c>
      <c r="I28" s="39">
        <v>4</v>
      </c>
      <c r="J28" s="39">
        <v>4</v>
      </c>
      <c r="Q28" s="46"/>
    </row>
    <row r="29" spans="2:17" ht="20.100000000000001" customHeight="1" x14ac:dyDescent="0.2">
      <c r="B29" s="20" t="s">
        <v>15</v>
      </c>
      <c r="C29" s="41">
        <v>3.5</v>
      </c>
      <c r="D29" s="41">
        <v>3.1</v>
      </c>
      <c r="E29" s="41">
        <v>5.8</v>
      </c>
      <c r="F29" s="40">
        <v>8.8000000000000007</v>
      </c>
      <c r="G29" s="42">
        <v>3.7</v>
      </c>
      <c r="H29" s="42">
        <v>4.7</v>
      </c>
      <c r="I29" s="42">
        <v>3.9</v>
      </c>
      <c r="J29" s="42">
        <v>4.3</v>
      </c>
      <c r="Q29" s="46"/>
    </row>
    <row r="30" spans="2:17" ht="20.100000000000001" customHeight="1" x14ac:dyDescent="0.2">
      <c r="B30" s="20" t="s">
        <v>16</v>
      </c>
      <c r="C30" s="40">
        <v>3.9</v>
      </c>
      <c r="D30" s="40">
        <v>4</v>
      </c>
      <c r="E30" s="40">
        <v>3.2</v>
      </c>
      <c r="F30" s="40">
        <v>4.0999999999999996</v>
      </c>
      <c r="G30" s="40">
        <v>3.7</v>
      </c>
      <c r="H30" s="40">
        <v>3.4</v>
      </c>
      <c r="I30" s="42">
        <v>3.5</v>
      </c>
      <c r="J30" s="42">
        <v>3.4</v>
      </c>
      <c r="Q30" s="46"/>
    </row>
    <row r="31" spans="2:17" x14ac:dyDescent="0.2">
      <c r="Q31" s="46"/>
    </row>
    <row r="32" spans="2:17" ht="3" customHeight="1" x14ac:dyDescent="0.2">
      <c r="B32" s="24"/>
      <c r="C32" s="47"/>
      <c r="D32" s="47"/>
      <c r="E32" s="47"/>
      <c r="F32" s="47"/>
      <c r="G32" s="47"/>
      <c r="H32" s="47"/>
      <c r="I32" s="47"/>
      <c r="J32" s="47"/>
      <c r="Q32" s="46"/>
    </row>
    <row r="33" spans="1:19" x14ac:dyDescent="0.2">
      <c r="A33" s="26"/>
      <c r="B33" s="20"/>
      <c r="C33" s="27"/>
      <c r="D33" s="27"/>
      <c r="E33" s="27"/>
      <c r="Q33" s="46"/>
    </row>
    <row r="34" spans="1:19" ht="12" customHeight="1" x14ac:dyDescent="0.2">
      <c r="A34" s="26"/>
      <c r="B34" s="28" t="s">
        <v>26</v>
      </c>
      <c r="Q34" s="46"/>
    </row>
    <row r="35" spans="1:19" ht="12" customHeight="1" x14ac:dyDescent="0.2">
      <c r="B35" s="28"/>
      <c r="C35" s="28"/>
      <c r="D35" s="28"/>
      <c r="E35" s="28"/>
      <c r="F35" s="28"/>
      <c r="Q35" s="46"/>
    </row>
    <row r="36" spans="1:19" ht="12" customHeight="1" x14ac:dyDescent="0.2">
      <c r="B36" s="31" t="s">
        <v>18</v>
      </c>
      <c r="Q36" s="46"/>
    </row>
    <row r="37" spans="1:19" x14ac:dyDescent="0.2">
      <c r="Q37" s="46"/>
    </row>
    <row r="38" spans="1:19" x14ac:dyDescent="0.2">
      <c r="Q38" s="46"/>
    </row>
    <row r="39" spans="1:19" x14ac:dyDescent="0.2">
      <c r="B39" s="48"/>
      <c r="C39" s="48"/>
      <c r="D39" s="48"/>
      <c r="E39" s="48"/>
      <c r="F39" s="48"/>
      <c r="G39" s="48"/>
      <c r="H39" s="48"/>
      <c r="I39" s="48"/>
      <c r="J39" s="48"/>
      <c r="K39" s="48"/>
      <c r="Q39" s="46"/>
    </row>
    <row r="40" spans="1:19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8"/>
      <c r="Q40" s="46"/>
    </row>
    <row r="41" spans="1:19" ht="12.75" customHeight="1" x14ac:dyDescent="0.2">
      <c r="B41" s="359"/>
      <c r="C41" s="359"/>
      <c r="D41" s="50"/>
      <c r="E41" s="49"/>
      <c r="F41" s="49"/>
      <c r="G41" s="49"/>
      <c r="H41" s="49"/>
      <c r="I41" s="49"/>
      <c r="J41" s="49"/>
      <c r="K41" s="48"/>
      <c r="Q41" s="46"/>
    </row>
    <row r="42" spans="1:19" ht="38.25" customHeight="1" x14ac:dyDescent="0.2">
      <c r="B42" s="360"/>
      <c r="C42" s="360"/>
      <c r="D42" s="360"/>
      <c r="E42" s="360"/>
      <c r="F42" s="360"/>
      <c r="G42" s="360"/>
      <c r="H42" s="360"/>
      <c r="I42" s="360"/>
      <c r="J42" s="360"/>
      <c r="K42" s="48"/>
      <c r="Q42" s="46"/>
    </row>
    <row r="43" spans="1:19" x14ac:dyDescent="0.2">
      <c r="B43" s="49"/>
      <c r="C43" s="49"/>
      <c r="D43" s="49"/>
      <c r="E43" s="49"/>
      <c r="F43" s="49"/>
      <c r="G43" s="49"/>
      <c r="H43" s="49"/>
      <c r="I43" s="49"/>
      <c r="J43" s="49"/>
      <c r="K43" s="48"/>
    </row>
    <row r="44" spans="1:19" ht="13.5" x14ac:dyDescent="0.2">
      <c r="B44" s="51"/>
      <c r="C44" s="49"/>
      <c r="D44" s="49"/>
      <c r="E44" s="49"/>
      <c r="F44" s="49"/>
      <c r="G44" s="49"/>
      <c r="H44" s="49"/>
      <c r="I44" s="49"/>
      <c r="J44" s="49"/>
      <c r="K44" s="48"/>
    </row>
    <row r="45" spans="1:19" s="52" customFormat="1" ht="39.75" customHeight="1" x14ac:dyDescent="0.25">
      <c r="B45" s="358"/>
      <c r="C45" s="358"/>
      <c r="D45" s="358"/>
      <c r="E45" s="358"/>
      <c r="F45" s="358"/>
      <c r="G45" s="358"/>
      <c r="H45" s="358"/>
      <c r="I45" s="358"/>
      <c r="J45" s="358"/>
      <c r="K45" s="54"/>
    </row>
    <row r="46" spans="1:19" x14ac:dyDescent="0.2">
      <c r="B46" s="49"/>
      <c r="C46" s="49"/>
      <c r="D46" s="49"/>
      <c r="E46" s="49"/>
      <c r="F46" s="49"/>
      <c r="G46" s="49"/>
      <c r="H46" s="49"/>
      <c r="I46" s="49"/>
      <c r="J46" s="49"/>
      <c r="K46" s="48"/>
    </row>
    <row r="47" spans="1:19" ht="13.5" x14ac:dyDescent="0.2">
      <c r="B47" s="51"/>
      <c r="C47" s="49"/>
      <c r="D47" s="49"/>
      <c r="E47" s="49"/>
      <c r="F47" s="49"/>
      <c r="G47" s="49"/>
      <c r="H47" s="49"/>
      <c r="I47" s="49"/>
      <c r="J47" s="49"/>
      <c r="K47" s="48"/>
    </row>
    <row r="48" spans="1:19" s="52" customFormat="1" ht="39.75" customHeight="1" x14ac:dyDescent="0.25">
      <c r="B48" s="358"/>
      <c r="C48" s="358"/>
      <c r="D48" s="358"/>
      <c r="E48" s="358"/>
      <c r="F48" s="358"/>
      <c r="G48" s="358"/>
      <c r="H48" s="358"/>
      <c r="I48" s="358"/>
      <c r="J48" s="358"/>
      <c r="K48" s="54"/>
      <c r="S48" s="3"/>
    </row>
    <row r="49" spans="2:18" x14ac:dyDescent="0.2">
      <c r="B49" s="49"/>
      <c r="C49" s="49"/>
      <c r="D49" s="49"/>
      <c r="E49" s="49"/>
      <c r="F49" s="49"/>
      <c r="G49" s="49"/>
      <c r="H49" s="49"/>
      <c r="I49" s="49"/>
      <c r="J49" s="49"/>
      <c r="K49" s="48"/>
    </row>
    <row r="50" spans="2:18" ht="13.5" x14ac:dyDescent="0.2">
      <c r="B50" s="51"/>
      <c r="C50" s="49"/>
      <c r="D50" s="49"/>
      <c r="E50" s="49"/>
      <c r="F50" s="49"/>
      <c r="G50" s="49"/>
      <c r="H50" s="49"/>
      <c r="I50" s="49"/>
      <c r="J50" s="49"/>
      <c r="K50" s="48"/>
    </row>
    <row r="51" spans="2:18" ht="12.75" customHeight="1" x14ac:dyDescent="0.2">
      <c r="B51" s="358"/>
      <c r="C51" s="358"/>
      <c r="D51" s="358"/>
      <c r="E51" s="358"/>
      <c r="F51" s="358"/>
      <c r="G51" s="358"/>
      <c r="H51" s="358"/>
      <c r="I51" s="358"/>
      <c r="J51" s="358"/>
      <c r="K51" s="48"/>
      <c r="P51" s="55"/>
    </row>
    <row r="52" spans="2:18" s="52" customFormat="1" ht="30.75" customHeight="1" x14ac:dyDescent="0.2">
      <c r="B52" s="358"/>
      <c r="C52" s="358"/>
      <c r="D52" s="358"/>
      <c r="E52" s="358"/>
      <c r="F52" s="358"/>
      <c r="G52" s="358"/>
      <c r="H52" s="358"/>
      <c r="I52" s="358"/>
      <c r="J52" s="358"/>
      <c r="K52" s="54"/>
      <c r="Q52" s="55"/>
      <c r="R52" s="55"/>
    </row>
    <row r="53" spans="2:18" s="52" customFormat="1" ht="13.5" x14ac:dyDescent="0.25">
      <c r="B53" s="53"/>
      <c r="C53" s="53"/>
      <c r="D53" s="53"/>
      <c r="E53" s="53"/>
      <c r="F53" s="53"/>
      <c r="G53" s="53"/>
      <c r="H53" s="53"/>
      <c r="I53" s="53"/>
      <c r="J53" s="53"/>
      <c r="K53" s="54"/>
      <c r="P53" s="55"/>
      <c r="Q53" s="55"/>
      <c r="R53" s="55"/>
    </row>
    <row r="54" spans="2:18" ht="13.5" x14ac:dyDescent="0.2">
      <c r="B54" s="51"/>
      <c r="C54" s="49"/>
      <c r="D54" s="49"/>
      <c r="E54" s="49"/>
      <c r="F54" s="49"/>
      <c r="G54" s="49"/>
      <c r="H54" s="49"/>
      <c r="I54" s="49"/>
      <c r="J54" s="49"/>
      <c r="K54" s="48"/>
      <c r="P54" s="55"/>
      <c r="Q54" s="55"/>
      <c r="R54" s="55"/>
    </row>
    <row r="55" spans="2:18" ht="47.25" customHeight="1" x14ac:dyDescent="0.25">
      <c r="B55" s="358"/>
      <c r="C55" s="358"/>
      <c r="D55" s="358"/>
      <c r="E55" s="358"/>
      <c r="F55" s="358"/>
      <c r="G55" s="358"/>
      <c r="H55" s="358"/>
      <c r="I55" s="358"/>
      <c r="J55" s="358"/>
      <c r="K55" s="48"/>
      <c r="P55" s="55"/>
      <c r="Q55" s="55"/>
      <c r="R55" s="55"/>
    </row>
    <row r="56" spans="2:18" ht="13.5" x14ac:dyDescent="0.25">
      <c r="B56" s="56"/>
      <c r="C56" s="56"/>
      <c r="D56" s="56"/>
      <c r="E56" s="56"/>
      <c r="F56" s="56"/>
      <c r="G56" s="56"/>
      <c r="H56" s="56"/>
      <c r="I56" s="56"/>
      <c r="J56" s="56"/>
      <c r="K56" s="48"/>
      <c r="P56" s="55"/>
      <c r="Q56" s="55"/>
      <c r="R56" s="55"/>
    </row>
    <row r="57" spans="2:18" x14ac:dyDescent="0.2">
      <c r="B57" s="49"/>
      <c r="C57" s="49"/>
      <c r="D57" s="49"/>
      <c r="E57" s="49"/>
      <c r="F57" s="49"/>
      <c r="G57" s="49"/>
      <c r="H57" s="49"/>
      <c r="I57" s="49"/>
      <c r="J57" s="49"/>
      <c r="K57" s="48"/>
      <c r="P57" s="55"/>
      <c r="Q57" s="55"/>
      <c r="R57" s="55"/>
    </row>
    <row r="58" spans="2:18" ht="75.75" customHeight="1" x14ac:dyDescent="0.25">
      <c r="B58" s="358"/>
      <c r="C58" s="358"/>
      <c r="D58" s="358"/>
      <c r="E58" s="358"/>
      <c r="F58" s="358"/>
      <c r="G58" s="358"/>
      <c r="H58" s="358"/>
      <c r="I58" s="358"/>
      <c r="J58" s="358"/>
      <c r="K58" s="48"/>
      <c r="P58" s="55"/>
      <c r="Q58" s="55"/>
      <c r="R58" s="55"/>
    </row>
    <row r="59" spans="2:18" x14ac:dyDescent="0.2">
      <c r="B59" s="49"/>
      <c r="C59" s="49"/>
      <c r="D59" s="49"/>
      <c r="E59" s="49"/>
      <c r="F59" s="49"/>
      <c r="G59" s="49"/>
      <c r="H59" s="49"/>
      <c r="I59" s="49"/>
      <c r="J59" s="49"/>
      <c r="K59" s="48"/>
    </row>
    <row r="60" spans="2:18" x14ac:dyDescent="0.2">
      <c r="B60" s="57"/>
      <c r="C60" s="57"/>
      <c r="D60" s="57"/>
      <c r="E60" s="57"/>
      <c r="F60" s="57"/>
      <c r="G60" s="57"/>
      <c r="H60" s="57"/>
      <c r="I60" s="57"/>
      <c r="J60" s="57"/>
    </row>
    <row r="61" spans="2:18" x14ac:dyDescent="0.2">
      <c r="B61" s="57"/>
      <c r="C61" s="57"/>
      <c r="D61" s="57"/>
      <c r="E61" s="57"/>
      <c r="F61" s="57"/>
      <c r="G61" s="57"/>
      <c r="H61" s="57"/>
      <c r="I61" s="57"/>
      <c r="J61" s="57"/>
    </row>
  </sheetData>
  <mergeCells count="10">
    <mergeCell ref="B51:J52"/>
    <mergeCell ref="B55:J55"/>
    <mergeCell ref="B58:J58"/>
    <mergeCell ref="B1:J1"/>
    <mergeCell ref="C4:J4"/>
    <mergeCell ref="B41:C41"/>
    <mergeCell ref="B42:J42"/>
    <mergeCell ref="B45:J45"/>
    <mergeCell ref="B48:J48"/>
    <mergeCell ref="B4:B5"/>
  </mergeCells>
  <hyperlinks>
    <hyperlink ref="B36" location="Indice!A1" display="Indice!A1" xr:uid="{6C620BE0-6889-4EDF-BCD7-8DE7BF23CD6F}"/>
  </hyperlinks>
  <printOptions horizontalCentered="1"/>
  <pageMargins left="0.27559055118110237" right="0.27559055118110237" top="0.47244094488188981" bottom="0.47244094488188981" header="0" footer="0"/>
  <pageSetup paperSize="9" scale="69" orientation="portrait" horizontalDpi="4294967294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D1CF-9152-4F28-9772-9EBEF7328DBF}">
  <sheetPr>
    <pageSetUpPr fitToPage="1"/>
  </sheetPr>
  <dimension ref="A1:Q35"/>
  <sheetViews>
    <sheetView showGridLines="0" zoomScaleNormal="100" zoomScaleSheetLayoutView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12.28515625" style="3" customWidth="1"/>
    <col min="11" max="11" width="6.7109375" style="3" customWidth="1"/>
    <col min="12" max="17" width="9.140625" style="5"/>
    <col min="18" max="16384" width="9.140625" style="3"/>
  </cols>
  <sheetData>
    <row r="1" spans="1:17" s="1" customFormat="1" ht="30" customHeight="1" x14ac:dyDescent="0.2">
      <c r="B1" s="329" t="s">
        <v>529</v>
      </c>
      <c r="C1" s="329"/>
      <c r="D1" s="329"/>
      <c r="E1" s="329"/>
      <c r="F1" s="329"/>
      <c r="G1" s="329"/>
      <c r="H1" s="329"/>
      <c r="I1" s="329"/>
      <c r="J1" s="329"/>
    </row>
    <row r="2" spans="1:17" ht="11.25" customHeight="1" x14ac:dyDescent="0.3">
      <c r="C2" s="36"/>
      <c r="D2" s="36"/>
      <c r="E2" s="36"/>
      <c r="K2" s="59"/>
      <c r="L2" s="3"/>
      <c r="M2" s="3"/>
      <c r="N2" s="3"/>
      <c r="O2" s="3"/>
      <c r="P2" s="3"/>
      <c r="Q2" s="3"/>
    </row>
    <row r="3" spans="1:17" ht="11.25" customHeight="1" x14ac:dyDescent="0.3">
      <c r="C3" s="36"/>
      <c r="D3" s="36"/>
      <c r="E3" s="36"/>
      <c r="I3" s="102"/>
      <c r="J3" s="102" t="s">
        <v>19</v>
      </c>
      <c r="K3" s="59"/>
      <c r="L3" s="3"/>
      <c r="M3" s="3"/>
      <c r="N3" s="3"/>
      <c r="O3" s="3"/>
      <c r="P3" s="3"/>
      <c r="Q3" s="3"/>
    </row>
    <row r="4" spans="1:17" ht="15" customHeight="1" x14ac:dyDescent="0.2">
      <c r="B4" s="330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  <c r="L4" s="6"/>
    </row>
    <row r="5" spans="1:17" ht="15" customHeight="1" x14ac:dyDescent="0.2">
      <c r="B5" s="332"/>
      <c r="C5" s="7" t="s">
        <v>520</v>
      </c>
      <c r="D5" s="7" t="s">
        <v>521</v>
      </c>
      <c r="E5" s="7" t="s">
        <v>522</v>
      </c>
      <c r="F5" s="7" t="s">
        <v>523</v>
      </c>
      <c r="G5" s="7" t="s">
        <v>524</v>
      </c>
      <c r="H5" s="7" t="s">
        <v>525</v>
      </c>
      <c r="I5" s="7" t="s">
        <v>526</v>
      </c>
      <c r="J5" s="7" t="s">
        <v>527</v>
      </c>
    </row>
    <row r="6" spans="1:17" s="10" customFormat="1" ht="3" customHeight="1" x14ac:dyDescent="0.3">
      <c r="B6" s="8"/>
      <c r="C6" s="9"/>
      <c r="D6" s="9"/>
      <c r="E6" s="9"/>
      <c r="F6" s="9"/>
      <c r="G6" s="9"/>
      <c r="H6" s="9"/>
      <c r="L6" s="11"/>
      <c r="M6" s="12"/>
      <c r="N6" s="11"/>
      <c r="O6" s="11"/>
      <c r="P6" s="11"/>
      <c r="Q6" s="11"/>
    </row>
    <row r="7" spans="1:17" s="13" customFormat="1" ht="19.5" customHeight="1" x14ac:dyDescent="0.25">
      <c r="B7" s="16" t="s">
        <v>11</v>
      </c>
      <c r="C7" s="39">
        <v>3.3</v>
      </c>
      <c r="D7" s="39">
        <v>3.2</v>
      </c>
      <c r="E7" s="39">
        <v>3.4</v>
      </c>
      <c r="F7" s="39">
        <v>3.3</v>
      </c>
      <c r="G7" s="39">
        <v>2.9</v>
      </c>
      <c r="H7" s="39">
        <v>2.8</v>
      </c>
      <c r="I7" s="39">
        <v>3</v>
      </c>
      <c r="J7" s="39">
        <v>2.6</v>
      </c>
      <c r="L7" s="99"/>
      <c r="M7" s="99"/>
      <c r="N7" s="99"/>
      <c r="O7" s="99"/>
      <c r="P7" s="99"/>
      <c r="Q7" s="99"/>
    </row>
    <row r="8" spans="1:17" ht="19.5" customHeight="1" x14ac:dyDescent="0.25">
      <c r="B8" s="20" t="s">
        <v>15</v>
      </c>
      <c r="C8" s="41">
        <v>4.3</v>
      </c>
      <c r="D8" s="41">
        <v>4.0999999999999996</v>
      </c>
      <c r="E8" s="41">
        <v>3.3</v>
      </c>
      <c r="F8" s="41">
        <v>3.2</v>
      </c>
      <c r="G8" s="41">
        <v>3</v>
      </c>
      <c r="H8" s="41">
        <v>3</v>
      </c>
      <c r="I8" s="41">
        <v>3.2</v>
      </c>
      <c r="J8" s="41">
        <v>3.3</v>
      </c>
      <c r="L8" s="19"/>
      <c r="M8" s="19"/>
      <c r="N8" s="19"/>
      <c r="O8" s="19"/>
      <c r="P8" s="19"/>
      <c r="Q8" s="19"/>
    </row>
    <row r="9" spans="1:17" ht="19.5" customHeight="1" x14ac:dyDescent="0.25">
      <c r="B9" s="20" t="s">
        <v>16</v>
      </c>
      <c r="C9" s="41">
        <v>3</v>
      </c>
      <c r="D9" s="41">
        <v>3</v>
      </c>
      <c r="E9" s="41">
        <v>2.9</v>
      </c>
      <c r="F9" s="41">
        <v>3</v>
      </c>
      <c r="G9" s="41">
        <v>3</v>
      </c>
      <c r="H9" s="41">
        <v>2.9</v>
      </c>
      <c r="I9" s="41">
        <v>2.7</v>
      </c>
      <c r="J9" s="41">
        <v>2.7</v>
      </c>
      <c r="L9" s="19"/>
      <c r="M9" s="19"/>
      <c r="N9" s="19"/>
      <c r="O9" s="19"/>
      <c r="P9" s="19"/>
      <c r="Q9" s="19"/>
    </row>
    <row r="10" spans="1:17" ht="11.25" customHeight="1" x14ac:dyDescent="0.2">
      <c r="B10" s="14"/>
      <c r="C10" s="35"/>
      <c r="D10" s="35"/>
      <c r="E10" s="35"/>
      <c r="F10" s="35"/>
      <c r="G10" s="35"/>
      <c r="H10" s="35"/>
      <c r="I10" s="35"/>
      <c r="J10" s="18"/>
    </row>
    <row r="11" spans="1:17" ht="3" customHeight="1" x14ac:dyDescent="0.2">
      <c r="B11" s="24"/>
      <c r="C11" s="25"/>
      <c r="D11" s="25"/>
      <c r="E11" s="25"/>
      <c r="F11" s="25"/>
      <c r="G11" s="25"/>
      <c r="H11" s="25"/>
      <c r="I11" s="25"/>
      <c r="J11" s="25"/>
    </row>
    <row r="12" spans="1:17" x14ac:dyDescent="0.2">
      <c r="A12" s="26"/>
      <c r="B12" s="20"/>
      <c r="C12" s="27"/>
      <c r="D12" s="27"/>
      <c r="E12" s="27"/>
      <c r="F12" s="27"/>
      <c r="G12" s="27"/>
    </row>
    <row r="13" spans="1:17" ht="12.75" customHeight="1" x14ac:dyDescent="0.2">
      <c r="A13" s="26"/>
      <c r="B13" s="314" t="s">
        <v>54</v>
      </c>
      <c r="C13" s="314"/>
      <c r="D13" s="314"/>
      <c r="E13" s="314"/>
      <c r="F13" s="314"/>
      <c r="G13" s="314"/>
    </row>
    <row r="14" spans="1:17" ht="12" customHeight="1" x14ac:dyDescent="0.3">
      <c r="B14" s="29"/>
      <c r="C14" s="28"/>
      <c r="D14" s="28"/>
      <c r="E14" s="28"/>
      <c r="F14" s="30"/>
      <c r="G14" s="30"/>
      <c r="M14" s="12"/>
    </row>
    <row r="15" spans="1:17" ht="12" x14ac:dyDescent="0.2">
      <c r="B15" s="31" t="s">
        <v>18</v>
      </c>
      <c r="F15" s="30"/>
      <c r="G15" s="30"/>
    </row>
    <row r="16" spans="1:17" x14ac:dyDescent="0.2">
      <c r="C16" s="30"/>
      <c r="D16" s="30"/>
      <c r="E16" s="30"/>
      <c r="F16" s="30"/>
      <c r="G16" s="30"/>
    </row>
    <row r="17" spans="2:17" x14ac:dyDescent="0.2">
      <c r="B17" s="10"/>
      <c r="C17" s="32"/>
      <c r="D17" s="32"/>
      <c r="E17" s="32"/>
      <c r="F17" s="30"/>
      <c r="G17" s="30"/>
    </row>
    <row r="18" spans="2:17" x14ac:dyDescent="0.2">
      <c r="B18" s="10"/>
      <c r="C18" s="32"/>
      <c r="D18" s="32"/>
      <c r="E18" s="32"/>
      <c r="F18" s="32"/>
      <c r="G18" s="32"/>
    </row>
    <row r="19" spans="2:17" x14ac:dyDescent="0.2">
      <c r="C19" s="30"/>
      <c r="D19" s="30"/>
      <c r="E19" s="30"/>
      <c r="F19" s="30"/>
      <c r="G19" s="30"/>
      <c r="L19" s="33"/>
    </row>
    <row r="20" spans="2:17" x14ac:dyDescent="0.2">
      <c r="C20" s="30"/>
      <c r="D20" s="30"/>
      <c r="E20" s="30"/>
      <c r="F20" s="30"/>
      <c r="G20" s="30"/>
      <c r="L20" s="33"/>
    </row>
    <row r="21" spans="2:17" ht="12.75" x14ac:dyDescent="0.2">
      <c r="B21" s="34"/>
      <c r="L21" s="33"/>
    </row>
    <row r="22" spans="2:17" x14ac:dyDescent="0.2">
      <c r="L22" s="33"/>
    </row>
    <row r="23" spans="2:17" x14ac:dyDescent="0.2">
      <c r="L23" s="33"/>
    </row>
    <row r="24" spans="2:17" x14ac:dyDescent="0.2">
      <c r="L24" s="33"/>
      <c r="M24" s="33"/>
      <c r="N24" s="33"/>
      <c r="O24" s="33"/>
      <c r="P24" s="33"/>
      <c r="Q24" s="33"/>
    </row>
    <row r="25" spans="2:17" x14ac:dyDescent="0.2">
      <c r="L25" s="33"/>
      <c r="M25" s="33"/>
      <c r="N25" s="33"/>
      <c r="O25" s="33"/>
      <c r="P25" s="33"/>
      <c r="Q25" s="33"/>
    </row>
    <row r="26" spans="2:17" x14ac:dyDescent="0.2">
      <c r="L26" s="33"/>
      <c r="M26" s="33"/>
      <c r="N26" s="33"/>
      <c r="O26" s="33"/>
      <c r="P26" s="33"/>
      <c r="Q26" s="33"/>
    </row>
    <row r="27" spans="2:17" x14ac:dyDescent="0.2">
      <c r="L27" s="33"/>
      <c r="M27" s="33"/>
      <c r="N27" s="33"/>
      <c r="O27" s="33"/>
      <c r="P27" s="33"/>
      <c r="Q27" s="33"/>
    </row>
    <row r="28" spans="2:17" x14ac:dyDescent="0.2">
      <c r="L28" s="33"/>
      <c r="M28" s="33"/>
      <c r="N28" s="33"/>
      <c r="O28" s="33"/>
      <c r="P28" s="33"/>
      <c r="Q28" s="33"/>
    </row>
    <row r="29" spans="2:17" x14ac:dyDescent="0.2">
      <c r="L29" s="33"/>
      <c r="M29" s="33"/>
      <c r="N29" s="33"/>
      <c r="O29" s="33"/>
      <c r="P29" s="33"/>
      <c r="Q29" s="33"/>
    </row>
    <row r="30" spans="2:17" x14ac:dyDescent="0.2">
      <c r="L30" s="33"/>
      <c r="M30" s="33"/>
      <c r="N30" s="33"/>
      <c r="O30" s="33"/>
      <c r="P30" s="33"/>
      <c r="Q30" s="33"/>
    </row>
    <row r="31" spans="2:17" x14ac:dyDescent="0.2">
      <c r="L31" s="33"/>
      <c r="M31" s="33"/>
      <c r="N31" s="33"/>
      <c r="O31" s="33"/>
      <c r="P31" s="33"/>
      <c r="Q31" s="33"/>
    </row>
    <row r="32" spans="2:17" x14ac:dyDescent="0.2">
      <c r="L32" s="33"/>
      <c r="M32" s="33"/>
      <c r="N32" s="33"/>
      <c r="O32" s="33"/>
      <c r="P32" s="33"/>
      <c r="Q32" s="33"/>
    </row>
    <row r="33" spans="12:17" x14ac:dyDescent="0.2">
      <c r="L33" s="33"/>
      <c r="M33" s="33"/>
      <c r="N33" s="33"/>
      <c r="O33" s="33"/>
      <c r="P33" s="33"/>
      <c r="Q33" s="33"/>
    </row>
    <row r="34" spans="12:17" x14ac:dyDescent="0.2">
      <c r="L34" s="33"/>
      <c r="M34" s="33"/>
      <c r="N34" s="33"/>
      <c r="O34" s="33"/>
      <c r="P34" s="33"/>
      <c r="Q34" s="33"/>
    </row>
    <row r="35" spans="12:17" x14ac:dyDescent="0.2">
      <c r="L35" s="33"/>
      <c r="M35" s="33"/>
      <c r="N35" s="33"/>
      <c r="O35" s="33"/>
      <c r="P35" s="33"/>
      <c r="Q35" s="33"/>
    </row>
  </sheetData>
  <mergeCells count="4">
    <mergeCell ref="B4:B5"/>
    <mergeCell ref="C4:J4"/>
    <mergeCell ref="B13:G13"/>
    <mergeCell ref="B1:J1"/>
  </mergeCells>
  <hyperlinks>
    <hyperlink ref="B15" location="Indice!A1" display="Indice!A1" xr:uid="{AE539734-F1AC-4F83-817A-37EB08EB481A}"/>
  </hyperlinks>
  <printOptions horizontalCentered="1"/>
  <pageMargins left="0.51181102362204722" right="0.9055118110236221" top="0.55118110236220474" bottom="0.55118110236220474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391F-FE20-40E1-9446-8413AB24D912}">
  <sheetPr codeName="Folha12">
    <pageSetUpPr fitToPage="1"/>
  </sheetPr>
  <dimension ref="A1:S54"/>
  <sheetViews>
    <sheetView showGridLines="0" topLeftCell="A9" zoomScaleNormal="100" zoomScaleSheetLayoutView="100" workbookViewId="0">
      <selection activeCell="B34" sqref="B34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3" width="5.5703125" style="3" customWidth="1"/>
    <col min="4" max="11" width="12.28515625" style="3" customWidth="1"/>
    <col min="12" max="12" width="6.7109375" style="3" customWidth="1"/>
    <col min="13" max="18" width="9.140625" style="5"/>
    <col min="19" max="16384" width="9.140625" style="3"/>
  </cols>
  <sheetData>
    <row r="1" spans="2:18" s="1" customFormat="1" ht="30" customHeight="1" x14ac:dyDescent="0.2">
      <c r="B1" s="329" t="s">
        <v>528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18" ht="11.25" customHeight="1" x14ac:dyDescent="0.3">
      <c r="C2" s="36"/>
      <c r="D2" s="36"/>
      <c r="E2" s="36"/>
      <c r="F2" s="36"/>
      <c r="L2" s="59"/>
      <c r="M2" s="3"/>
      <c r="N2" s="3"/>
      <c r="O2" s="3"/>
      <c r="P2" s="3"/>
      <c r="Q2" s="3"/>
      <c r="R2" s="3"/>
    </row>
    <row r="3" spans="2:18" ht="11.25" customHeight="1" x14ac:dyDescent="0.3">
      <c r="C3" s="36"/>
      <c r="D3" s="36"/>
      <c r="E3" s="36"/>
      <c r="F3" s="36"/>
      <c r="J3" s="102"/>
      <c r="K3" s="102" t="s">
        <v>0</v>
      </c>
      <c r="L3" s="59"/>
      <c r="M3" s="3"/>
      <c r="N3" s="3"/>
      <c r="O3" s="3"/>
      <c r="P3" s="3"/>
      <c r="Q3" s="3"/>
      <c r="R3" s="3"/>
    </row>
    <row r="4" spans="2:18" ht="15" customHeight="1" x14ac:dyDescent="0.2">
      <c r="B4" s="330" t="s">
        <v>1</v>
      </c>
      <c r="C4" s="331"/>
      <c r="D4" s="326" t="s">
        <v>2</v>
      </c>
      <c r="E4" s="327"/>
      <c r="F4" s="327"/>
      <c r="G4" s="327"/>
      <c r="H4" s="327"/>
      <c r="I4" s="327"/>
      <c r="J4" s="327"/>
      <c r="K4" s="328"/>
      <c r="M4" s="6"/>
    </row>
    <row r="5" spans="2:18" ht="15" customHeight="1" x14ac:dyDescent="0.2">
      <c r="B5" s="332"/>
      <c r="C5" s="333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181</v>
      </c>
    </row>
    <row r="6" spans="2:18" s="10" customFormat="1" ht="3" customHeight="1" x14ac:dyDescent="0.3">
      <c r="B6" s="8"/>
      <c r="C6" s="8"/>
      <c r="D6" s="9"/>
      <c r="E6" s="9"/>
      <c r="F6" s="9"/>
      <c r="G6" s="9"/>
      <c r="H6" s="9"/>
      <c r="I6" s="9"/>
      <c r="M6" s="11"/>
      <c r="N6" s="12"/>
      <c r="O6" s="11"/>
      <c r="P6" s="11"/>
      <c r="Q6" s="11"/>
      <c r="R6" s="11"/>
    </row>
    <row r="7" spans="2:18" ht="19.5" customHeight="1" x14ac:dyDescent="0.2">
      <c r="B7" s="13" t="s">
        <v>10</v>
      </c>
      <c r="C7" s="14"/>
      <c r="D7" s="15"/>
      <c r="E7" s="15"/>
      <c r="F7" s="15"/>
      <c r="G7" s="15"/>
    </row>
    <row r="8" spans="2:18" s="13" customFormat="1" ht="19.5" customHeight="1" x14ac:dyDescent="0.25">
      <c r="B8" s="16" t="s">
        <v>11</v>
      </c>
      <c r="C8" s="17" t="s">
        <v>12</v>
      </c>
      <c r="D8" s="97">
        <v>77.760000000000005</v>
      </c>
      <c r="E8" s="97">
        <v>78.02</v>
      </c>
      <c r="F8" s="97">
        <v>78.180000000000007</v>
      </c>
      <c r="G8" s="97">
        <v>78.3</v>
      </c>
      <c r="H8" s="97">
        <v>78.36</v>
      </c>
      <c r="I8" s="97">
        <v>78.52</v>
      </c>
      <c r="J8" s="97">
        <v>78.55</v>
      </c>
      <c r="K8" s="98">
        <v>78.77</v>
      </c>
      <c r="M8" s="99"/>
      <c r="N8" s="99"/>
      <c r="O8" s="99"/>
      <c r="P8" s="99"/>
      <c r="Q8" s="99"/>
      <c r="R8" s="99"/>
    </row>
    <row r="9" spans="2:18" ht="19.5" customHeight="1" x14ac:dyDescent="0.25">
      <c r="B9" s="20"/>
      <c r="C9" s="21" t="s">
        <v>13</v>
      </c>
      <c r="D9" s="35">
        <v>73.650000000000006</v>
      </c>
      <c r="E9" s="35">
        <v>73.959999999999994</v>
      </c>
      <c r="F9" s="35">
        <v>74.25</v>
      </c>
      <c r="G9" s="35">
        <v>74.34</v>
      </c>
      <c r="H9" s="35">
        <v>74.39</v>
      </c>
      <c r="I9" s="35">
        <v>74.63</v>
      </c>
      <c r="J9" s="35">
        <v>74.8</v>
      </c>
      <c r="K9" s="18">
        <v>75.05</v>
      </c>
      <c r="M9" s="19"/>
      <c r="N9" s="19"/>
      <c r="O9" s="19"/>
      <c r="P9" s="19"/>
      <c r="Q9" s="19"/>
      <c r="R9" s="19"/>
    </row>
    <row r="10" spans="2:18" ht="19.5" customHeight="1" x14ac:dyDescent="0.25">
      <c r="B10" s="20"/>
      <c r="C10" s="21" t="s">
        <v>14</v>
      </c>
      <c r="D10" s="35">
        <v>81.19</v>
      </c>
      <c r="E10" s="35">
        <v>81.41</v>
      </c>
      <c r="F10" s="35">
        <v>81.430000000000007</v>
      </c>
      <c r="G10" s="35">
        <v>81.44</v>
      </c>
      <c r="H10" s="35">
        <v>81.48</v>
      </c>
      <c r="I10" s="35">
        <v>81.52</v>
      </c>
      <c r="J10" s="35">
        <v>81.47</v>
      </c>
      <c r="K10" s="18">
        <v>81.63</v>
      </c>
      <c r="M10" s="19"/>
      <c r="N10" s="19"/>
      <c r="O10" s="19"/>
      <c r="P10" s="19"/>
      <c r="Q10" s="19"/>
      <c r="R10" s="19"/>
    </row>
    <row r="11" spans="2:18" ht="19.5" customHeight="1" x14ac:dyDescent="0.25">
      <c r="B11" s="20" t="s">
        <v>15</v>
      </c>
      <c r="C11" s="21" t="s">
        <v>12</v>
      </c>
      <c r="D11" s="35">
        <v>77.150000000000006</v>
      </c>
      <c r="E11" s="35">
        <v>77.28</v>
      </c>
      <c r="F11" s="35">
        <v>77.48</v>
      </c>
      <c r="G11" s="35">
        <v>77.849999999999994</v>
      </c>
      <c r="H11" s="35">
        <v>77.87</v>
      </c>
      <c r="I11" s="35">
        <v>78</v>
      </c>
      <c r="J11" s="35">
        <v>78.180000000000007</v>
      </c>
      <c r="K11" s="18">
        <v>78.040000000000006</v>
      </c>
      <c r="M11" s="19"/>
      <c r="N11" s="19"/>
      <c r="O11" s="19"/>
      <c r="P11" s="19"/>
      <c r="Q11" s="19"/>
      <c r="R11" s="19"/>
    </row>
    <row r="12" spans="2:18" ht="19.5" customHeight="1" x14ac:dyDescent="0.25">
      <c r="B12" s="20"/>
      <c r="C12" s="21" t="s">
        <v>13</v>
      </c>
      <c r="D12" s="35">
        <v>73.38</v>
      </c>
      <c r="E12" s="35">
        <v>73.72</v>
      </c>
      <c r="F12" s="35">
        <v>73.89</v>
      </c>
      <c r="G12" s="35">
        <v>74.260000000000005</v>
      </c>
      <c r="H12" s="35">
        <v>74.27</v>
      </c>
      <c r="I12" s="35">
        <v>74.510000000000005</v>
      </c>
      <c r="J12" s="35">
        <v>74.430000000000007</v>
      </c>
      <c r="K12" s="18">
        <v>74.430000000000007</v>
      </c>
      <c r="M12" s="19"/>
      <c r="N12" s="19"/>
      <c r="O12" s="19"/>
      <c r="P12" s="19"/>
      <c r="Q12" s="19"/>
      <c r="R12" s="19"/>
    </row>
    <row r="13" spans="2:18" ht="19.5" customHeight="1" x14ac:dyDescent="0.25">
      <c r="B13" s="20"/>
      <c r="C13" s="21" t="s">
        <v>14</v>
      </c>
      <c r="D13" s="35">
        <v>80.650000000000006</v>
      </c>
      <c r="E13" s="35">
        <v>80.75</v>
      </c>
      <c r="F13" s="35">
        <v>81</v>
      </c>
      <c r="G13" s="35">
        <v>81.31</v>
      </c>
      <c r="H13" s="35">
        <v>81.33</v>
      </c>
      <c r="I13" s="35">
        <v>81.33</v>
      </c>
      <c r="J13" s="35">
        <v>81.53</v>
      </c>
      <c r="K13" s="18">
        <v>81.37</v>
      </c>
      <c r="M13" s="19"/>
      <c r="N13" s="19"/>
      <c r="O13" s="19"/>
      <c r="P13" s="19"/>
      <c r="Q13" s="19"/>
      <c r="R13" s="19"/>
    </row>
    <row r="14" spans="2:18" ht="19.5" customHeight="1" x14ac:dyDescent="0.25">
      <c r="B14" s="20" t="s">
        <v>16</v>
      </c>
      <c r="C14" s="21" t="s">
        <v>12</v>
      </c>
      <c r="D14" s="35">
        <v>80.64</v>
      </c>
      <c r="E14" s="35">
        <v>80.84</v>
      </c>
      <c r="F14" s="35">
        <v>80.989999999999995</v>
      </c>
      <c r="G14" s="35">
        <v>80.989999999999995</v>
      </c>
      <c r="H14" s="35">
        <v>81.08</v>
      </c>
      <c r="I14" s="35">
        <v>81.23</v>
      </c>
      <c r="J14" s="35">
        <v>80.84</v>
      </c>
      <c r="K14" s="18">
        <v>81.069999999999993</v>
      </c>
      <c r="M14" s="19"/>
      <c r="N14" s="19"/>
      <c r="O14" s="19"/>
      <c r="P14" s="19"/>
      <c r="Q14" s="19"/>
      <c r="R14" s="19"/>
    </row>
    <row r="15" spans="2:18" ht="19.5" customHeight="1" x14ac:dyDescent="0.25">
      <c r="B15" s="22"/>
      <c r="C15" s="21" t="s">
        <v>13</v>
      </c>
      <c r="D15" s="35">
        <v>77.53</v>
      </c>
      <c r="E15" s="35">
        <v>77.8</v>
      </c>
      <c r="F15" s="35">
        <v>77.989999999999995</v>
      </c>
      <c r="G15" s="35">
        <v>78.040000000000006</v>
      </c>
      <c r="H15" s="35">
        <v>78.16</v>
      </c>
      <c r="I15" s="35">
        <v>78.260000000000005</v>
      </c>
      <c r="J15" s="35">
        <v>77.819999999999993</v>
      </c>
      <c r="K15" s="18">
        <v>78.209999999999994</v>
      </c>
      <c r="M15" s="19"/>
      <c r="N15" s="19"/>
      <c r="O15" s="19"/>
      <c r="P15" s="19"/>
      <c r="Q15" s="19"/>
      <c r="R15" s="19"/>
    </row>
    <row r="16" spans="2:18" ht="19.5" customHeight="1" x14ac:dyDescent="0.25">
      <c r="B16" s="14"/>
      <c r="C16" s="21" t="s">
        <v>14</v>
      </c>
      <c r="D16" s="35">
        <v>83.39</v>
      </c>
      <c r="E16" s="35">
        <v>83.53</v>
      </c>
      <c r="F16" s="35">
        <v>83.63</v>
      </c>
      <c r="G16" s="35">
        <v>83.63</v>
      </c>
      <c r="H16" s="35">
        <v>83.73</v>
      </c>
      <c r="I16" s="35">
        <v>83.93</v>
      </c>
      <c r="J16" s="35">
        <v>83.59</v>
      </c>
      <c r="K16" s="18">
        <v>83.71</v>
      </c>
      <c r="M16" s="19"/>
      <c r="N16" s="19"/>
      <c r="O16" s="19"/>
      <c r="P16" s="19"/>
      <c r="Q16" s="19"/>
      <c r="R16" s="19"/>
    </row>
    <row r="17" spans="1:19" ht="19.5" customHeight="1" x14ac:dyDescent="0.25">
      <c r="B17" s="13" t="s">
        <v>17</v>
      </c>
      <c r="C17" s="23"/>
      <c r="D17" s="35"/>
      <c r="E17" s="35"/>
      <c r="F17" s="35"/>
      <c r="G17" s="35"/>
      <c r="H17" s="35"/>
      <c r="I17" s="35"/>
      <c r="J17" s="35"/>
      <c r="K17" s="18"/>
      <c r="M17" s="19"/>
      <c r="N17" s="19"/>
      <c r="O17" s="19"/>
      <c r="P17" s="19"/>
      <c r="Q17" s="19"/>
      <c r="R17" s="19"/>
    </row>
    <row r="18" spans="1:19" s="13" customFormat="1" ht="19.5" customHeight="1" x14ac:dyDescent="0.25">
      <c r="B18" s="16" t="s">
        <v>11</v>
      </c>
      <c r="C18" s="17" t="s">
        <v>12</v>
      </c>
      <c r="D18" s="97">
        <v>17.670000000000002</v>
      </c>
      <c r="E18" s="97">
        <v>17.670000000000002</v>
      </c>
      <c r="F18" s="97">
        <v>17.75</v>
      </c>
      <c r="G18" s="97">
        <v>17.690000000000001</v>
      </c>
      <c r="H18" s="97">
        <v>17.649999999999999</v>
      </c>
      <c r="I18" s="97">
        <v>17.72</v>
      </c>
      <c r="J18" s="97">
        <v>17.760000000000002</v>
      </c>
      <c r="K18" s="98">
        <v>17.95</v>
      </c>
      <c r="M18" s="99"/>
      <c r="N18" s="99"/>
      <c r="O18" s="99"/>
      <c r="P18" s="99"/>
      <c r="Q18" s="99"/>
      <c r="R18" s="99"/>
    </row>
    <row r="19" spans="1:19" ht="19.5" customHeight="1" x14ac:dyDescent="0.25">
      <c r="B19" s="20"/>
      <c r="C19" s="21" t="s">
        <v>13</v>
      </c>
      <c r="D19" s="35">
        <v>15.15</v>
      </c>
      <c r="E19" s="35">
        <v>14.99</v>
      </c>
      <c r="F19" s="35">
        <v>15.12</v>
      </c>
      <c r="G19" s="35">
        <v>15.04</v>
      </c>
      <c r="H19" s="35">
        <v>15</v>
      </c>
      <c r="I19" s="35">
        <v>15.08</v>
      </c>
      <c r="J19" s="35">
        <v>15.06</v>
      </c>
      <c r="K19" s="18">
        <v>15.38</v>
      </c>
      <c r="M19" s="19"/>
      <c r="N19" s="19"/>
      <c r="O19" s="19"/>
      <c r="P19" s="19"/>
      <c r="Q19" s="19"/>
      <c r="R19" s="19"/>
    </row>
    <row r="20" spans="1:19" ht="19.5" customHeight="1" x14ac:dyDescent="0.25">
      <c r="B20" s="20"/>
      <c r="C20" s="21" t="s">
        <v>14</v>
      </c>
      <c r="D20" s="35">
        <v>19.170000000000002</v>
      </c>
      <c r="E20" s="35">
        <v>19.350000000000001</v>
      </c>
      <c r="F20" s="35">
        <v>19.399999999999999</v>
      </c>
      <c r="G20" s="35">
        <v>19.37</v>
      </c>
      <c r="H20" s="35">
        <v>19.39</v>
      </c>
      <c r="I20" s="35">
        <v>19.46</v>
      </c>
      <c r="J20" s="35">
        <v>19.55</v>
      </c>
      <c r="K20" s="18">
        <v>19.71</v>
      </c>
      <c r="M20" s="19"/>
      <c r="N20" s="19"/>
      <c r="O20" s="19"/>
      <c r="P20" s="19"/>
      <c r="Q20" s="19"/>
      <c r="R20" s="19"/>
    </row>
    <row r="21" spans="1:19" ht="19.5" customHeight="1" x14ac:dyDescent="0.25">
      <c r="B21" s="20" t="s">
        <v>15</v>
      </c>
      <c r="C21" s="21" t="s">
        <v>12</v>
      </c>
      <c r="D21" s="35">
        <v>16.84</v>
      </c>
      <c r="E21" s="35">
        <v>17.059999999999999</v>
      </c>
      <c r="F21" s="35">
        <v>17.12</v>
      </c>
      <c r="G21" s="35">
        <v>17.239999999999998</v>
      </c>
      <c r="H21" s="35">
        <v>17.52</v>
      </c>
      <c r="I21" s="35">
        <v>17.63</v>
      </c>
      <c r="J21" s="35">
        <v>17.579999999999998</v>
      </c>
      <c r="K21" s="18">
        <v>17.649999999999999</v>
      </c>
      <c r="M21" s="19"/>
      <c r="N21" s="19"/>
      <c r="O21" s="19"/>
      <c r="P21" s="19"/>
      <c r="Q21" s="19"/>
      <c r="R21" s="19"/>
    </row>
    <row r="22" spans="1:19" ht="19.5" customHeight="1" x14ac:dyDescent="0.25">
      <c r="B22" s="20"/>
      <c r="C22" s="21" t="s">
        <v>13</v>
      </c>
      <c r="D22" s="35">
        <v>14.76</v>
      </c>
      <c r="E22" s="35">
        <v>14.98</v>
      </c>
      <c r="F22" s="35">
        <v>14.92</v>
      </c>
      <c r="G22" s="35">
        <v>15.07</v>
      </c>
      <c r="H22" s="35">
        <v>15.46</v>
      </c>
      <c r="I22" s="35">
        <v>15.48</v>
      </c>
      <c r="J22" s="35">
        <v>15.1</v>
      </c>
      <c r="K22" s="18">
        <v>15.1</v>
      </c>
      <c r="M22" s="19"/>
      <c r="N22" s="19"/>
      <c r="O22" s="19"/>
      <c r="P22" s="19"/>
      <c r="Q22" s="19"/>
      <c r="R22" s="19"/>
    </row>
    <row r="23" spans="1:19" ht="19.5" customHeight="1" x14ac:dyDescent="0.25">
      <c r="B23" s="20"/>
      <c r="C23" s="21" t="s">
        <v>14</v>
      </c>
      <c r="D23" s="35">
        <v>18.41</v>
      </c>
      <c r="E23" s="35">
        <v>18.690000000000001</v>
      </c>
      <c r="F23" s="35">
        <v>18.84</v>
      </c>
      <c r="G23" s="35">
        <v>18.93</v>
      </c>
      <c r="H23" s="35">
        <v>18.97</v>
      </c>
      <c r="I23" s="35">
        <v>19.239999999999998</v>
      </c>
      <c r="J23" s="35">
        <v>19.57</v>
      </c>
      <c r="K23" s="18">
        <v>19.399999999999999</v>
      </c>
      <c r="M23" s="19"/>
      <c r="N23" s="19"/>
      <c r="O23" s="19"/>
      <c r="P23" s="19"/>
      <c r="Q23" s="19"/>
      <c r="R23" s="19"/>
    </row>
    <row r="24" spans="1:19" ht="19.5" customHeight="1" x14ac:dyDescent="0.2">
      <c r="B24" s="20" t="s">
        <v>16</v>
      </c>
      <c r="C24" s="21" t="s">
        <v>12</v>
      </c>
      <c r="D24" s="35">
        <v>19.38</v>
      </c>
      <c r="E24" s="35">
        <v>19.48</v>
      </c>
      <c r="F24" s="35">
        <v>19.62</v>
      </c>
      <c r="G24" s="35">
        <v>19.66</v>
      </c>
      <c r="H24" s="35">
        <v>19.72</v>
      </c>
      <c r="I24" s="35">
        <v>19.82</v>
      </c>
      <c r="J24" s="35">
        <v>19.440000000000001</v>
      </c>
      <c r="K24" s="18">
        <v>19.670000000000002</v>
      </c>
    </row>
    <row r="25" spans="1:19" ht="19.5" customHeight="1" x14ac:dyDescent="0.2">
      <c r="B25" s="22"/>
      <c r="C25" s="21" t="s">
        <v>13</v>
      </c>
      <c r="D25" s="35">
        <v>17.41</v>
      </c>
      <c r="E25" s="35">
        <v>17.559999999999999</v>
      </c>
      <c r="F25" s="35">
        <v>17.739999999999998</v>
      </c>
      <c r="G25" s="35">
        <v>17.809999999999999</v>
      </c>
      <c r="H25" s="35">
        <v>17.86</v>
      </c>
      <c r="I25" s="35">
        <v>17.91</v>
      </c>
      <c r="J25" s="35">
        <v>17.489999999999998</v>
      </c>
      <c r="K25" s="18">
        <v>17.88</v>
      </c>
    </row>
    <row r="26" spans="1:19" ht="19.5" customHeight="1" x14ac:dyDescent="0.2">
      <c r="B26" s="22"/>
      <c r="C26" s="21" t="s">
        <v>14</v>
      </c>
      <c r="D26" s="35">
        <v>20.82</v>
      </c>
      <c r="E26" s="35">
        <v>20.92</v>
      </c>
      <c r="F26" s="35">
        <v>21.02</v>
      </c>
      <c r="G26" s="35">
        <v>21.08</v>
      </c>
      <c r="H26" s="35">
        <v>21.22</v>
      </c>
      <c r="I26" s="35">
        <v>21.36</v>
      </c>
      <c r="J26" s="35">
        <v>21.02</v>
      </c>
      <c r="K26" s="18">
        <v>21.16</v>
      </c>
    </row>
    <row r="27" spans="1:19" ht="11.25" customHeight="1" x14ac:dyDescent="0.2">
      <c r="B27" s="14"/>
      <c r="C27" s="21"/>
      <c r="D27" s="35"/>
      <c r="E27" s="35"/>
      <c r="F27" s="35"/>
      <c r="G27" s="35"/>
      <c r="H27" s="35"/>
      <c r="I27" s="35"/>
      <c r="J27" s="35"/>
      <c r="K27" s="18"/>
    </row>
    <row r="28" spans="1:19" ht="3" customHeight="1" x14ac:dyDescent="0.2">
      <c r="B28" s="24"/>
      <c r="C28" s="24"/>
      <c r="D28" s="25"/>
      <c r="E28" s="25"/>
      <c r="F28" s="25"/>
      <c r="G28" s="25"/>
      <c r="H28" s="25"/>
      <c r="I28" s="25"/>
      <c r="J28" s="25"/>
      <c r="K28" s="25"/>
    </row>
    <row r="29" spans="1:19" x14ac:dyDescent="0.2">
      <c r="A29" s="26"/>
      <c r="B29" s="20"/>
      <c r="C29" s="20"/>
      <c r="D29" s="27"/>
      <c r="E29" s="27"/>
      <c r="F29" s="27"/>
      <c r="G29" s="27"/>
      <c r="H29" s="27"/>
    </row>
    <row r="30" spans="1:19" ht="12.75" customHeight="1" x14ac:dyDescent="0.2">
      <c r="A30" s="26"/>
      <c r="B30" s="314" t="s">
        <v>54</v>
      </c>
      <c r="C30" s="314"/>
      <c r="D30" s="314"/>
      <c r="E30" s="314"/>
      <c r="F30" s="314"/>
      <c r="G30" s="314"/>
      <c r="H30" s="314"/>
    </row>
    <row r="31" spans="1:19" ht="12.75" customHeight="1" x14ac:dyDescent="0.2">
      <c r="A31" s="26"/>
      <c r="B31" s="361" t="s">
        <v>183</v>
      </c>
      <c r="C31" s="314"/>
      <c r="D31" s="314"/>
      <c r="E31" s="314"/>
      <c r="F31" s="314"/>
      <c r="G31" s="314"/>
      <c r="H31" s="314"/>
    </row>
    <row r="32" spans="1:19" s="139" customFormat="1" ht="12.75" customHeight="1" x14ac:dyDescent="0.2">
      <c r="B32" s="141" t="s">
        <v>182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S32" s="140"/>
    </row>
    <row r="33" spans="2:18" ht="12" customHeight="1" x14ac:dyDescent="0.3">
      <c r="B33" s="29"/>
      <c r="C33" s="28"/>
      <c r="D33" s="28"/>
      <c r="E33" s="28"/>
      <c r="F33" s="28"/>
      <c r="G33" s="30"/>
      <c r="H33" s="30"/>
      <c r="N33" s="12"/>
    </row>
    <row r="34" spans="2:18" ht="12" x14ac:dyDescent="0.2">
      <c r="B34" s="31" t="s">
        <v>18</v>
      </c>
      <c r="G34" s="30"/>
      <c r="H34" s="30"/>
    </row>
    <row r="35" spans="2:18" x14ac:dyDescent="0.2">
      <c r="D35" s="30"/>
      <c r="E35" s="30"/>
      <c r="F35" s="30"/>
      <c r="G35" s="30"/>
      <c r="H35" s="30"/>
    </row>
    <row r="36" spans="2:18" x14ac:dyDescent="0.2">
      <c r="B36" s="10"/>
      <c r="C36" s="10"/>
      <c r="D36" s="32"/>
      <c r="E36" s="32"/>
      <c r="F36" s="32"/>
      <c r="G36" s="30"/>
      <c r="H36" s="30"/>
    </row>
    <row r="37" spans="2:18" x14ac:dyDescent="0.2">
      <c r="B37" s="10"/>
      <c r="C37" s="10"/>
      <c r="D37" s="32"/>
      <c r="E37" s="32"/>
      <c r="F37" s="32"/>
      <c r="G37" s="32"/>
      <c r="H37" s="32"/>
    </row>
    <row r="38" spans="2:18" x14ac:dyDescent="0.2">
      <c r="D38" s="30"/>
      <c r="E38" s="30"/>
      <c r="F38" s="30"/>
      <c r="G38" s="30"/>
      <c r="H38" s="30"/>
      <c r="M38" s="33"/>
    </row>
    <row r="39" spans="2:18" x14ac:dyDescent="0.2">
      <c r="D39" s="30"/>
      <c r="E39" s="30"/>
      <c r="F39" s="30"/>
      <c r="G39" s="30"/>
      <c r="H39" s="30"/>
      <c r="M39" s="33"/>
    </row>
    <row r="40" spans="2:18" ht="12.75" x14ac:dyDescent="0.2">
      <c r="B40" s="34"/>
      <c r="M40" s="33"/>
    </row>
    <row r="41" spans="2:18" x14ac:dyDescent="0.2">
      <c r="M41" s="33"/>
    </row>
    <row r="42" spans="2:18" x14ac:dyDescent="0.2">
      <c r="M42" s="33"/>
    </row>
    <row r="43" spans="2:18" x14ac:dyDescent="0.2">
      <c r="M43" s="33"/>
      <c r="N43" s="33"/>
      <c r="O43" s="33"/>
      <c r="P43" s="33"/>
      <c r="Q43" s="33"/>
      <c r="R43" s="33"/>
    </row>
    <row r="44" spans="2:18" x14ac:dyDescent="0.2">
      <c r="M44" s="33"/>
      <c r="N44" s="33"/>
      <c r="O44" s="33"/>
      <c r="P44" s="33"/>
      <c r="Q44" s="33"/>
      <c r="R44" s="33"/>
    </row>
    <row r="45" spans="2:18" x14ac:dyDescent="0.2">
      <c r="M45" s="33"/>
      <c r="N45" s="33"/>
      <c r="O45" s="33"/>
      <c r="P45" s="33"/>
      <c r="Q45" s="33"/>
      <c r="R45" s="33"/>
    </row>
    <row r="46" spans="2:18" x14ac:dyDescent="0.2">
      <c r="M46" s="33"/>
      <c r="N46" s="33"/>
      <c r="O46" s="33"/>
      <c r="P46" s="33"/>
      <c r="Q46" s="33"/>
      <c r="R46" s="33"/>
    </row>
    <row r="47" spans="2:18" x14ac:dyDescent="0.2">
      <c r="M47" s="33"/>
      <c r="N47" s="33"/>
      <c r="O47" s="33"/>
      <c r="P47" s="33"/>
      <c r="Q47" s="33"/>
      <c r="R47" s="33"/>
    </row>
    <row r="48" spans="2:18" x14ac:dyDescent="0.2">
      <c r="M48" s="33"/>
      <c r="N48" s="33"/>
      <c r="O48" s="33"/>
      <c r="P48" s="33"/>
      <c r="Q48" s="33"/>
      <c r="R48" s="33"/>
    </row>
    <row r="49" spans="13:18" x14ac:dyDescent="0.2">
      <c r="M49" s="33"/>
      <c r="N49" s="33"/>
      <c r="O49" s="33"/>
      <c r="P49" s="33"/>
      <c r="Q49" s="33"/>
      <c r="R49" s="33"/>
    </row>
    <row r="50" spans="13:18" x14ac:dyDescent="0.2">
      <c r="M50" s="33"/>
      <c r="N50" s="33"/>
      <c r="O50" s="33"/>
      <c r="P50" s="33"/>
      <c r="Q50" s="33"/>
      <c r="R50" s="33"/>
    </row>
    <row r="51" spans="13:18" x14ac:dyDescent="0.2">
      <c r="M51" s="33"/>
      <c r="N51" s="33"/>
      <c r="O51" s="33"/>
      <c r="P51" s="33"/>
      <c r="Q51" s="33"/>
      <c r="R51" s="33"/>
    </row>
    <row r="52" spans="13:18" x14ac:dyDescent="0.2">
      <c r="M52" s="33"/>
      <c r="N52" s="33"/>
      <c r="O52" s="33"/>
      <c r="P52" s="33"/>
      <c r="Q52" s="33"/>
      <c r="R52" s="33"/>
    </row>
    <row r="53" spans="13:18" x14ac:dyDescent="0.2">
      <c r="M53" s="33"/>
      <c r="N53" s="33"/>
      <c r="O53" s="33"/>
      <c r="P53" s="33"/>
      <c r="Q53" s="33"/>
      <c r="R53" s="33"/>
    </row>
    <row r="54" spans="13:18" x14ac:dyDescent="0.2">
      <c r="M54" s="33"/>
      <c r="N54" s="33"/>
      <c r="O54" s="33"/>
      <c r="P54" s="33"/>
      <c r="Q54" s="33"/>
      <c r="R54" s="33"/>
    </row>
  </sheetData>
  <mergeCells count="5">
    <mergeCell ref="B31:H31"/>
    <mergeCell ref="D4:K4"/>
    <mergeCell ref="B30:H30"/>
    <mergeCell ref="B4:C5"/>
    <mergeCell ref="B1:K1"/>
  </mergeCells>
  <hyperlinks>
    <hyperlink ref="B34" location="Indice!A1" display="Indice!A1" xr:uid="{F2E19180-AFF2-4564-BD47-3FCF63270A36}"/>
  </hyperlinks>
  <printOptions horizontalCentered="1"/>
  <pageMargins left="0.51181102362204722" right="0.51181102362204722" top="0.55118110236220474" bottom="0.55118110236220474" header="0" footer="0"/>
  <pageSetup paperSize="9" scale="6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6312-0232-454E-AC35-F89922505BD4}">
  <sheetPr codeName="Folha13">
    <pageSetUpPr fitToPage="1"/>
  </sheetPr>
  <dimension ref="A1:K29"/>
  <sheetViews>
    <sheetView showGridLines="0" zoomScaleNormal="100" workbookViewId="0">
      <selection activeCell="B1" sqref="B1:E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5" width="14.85546875" style="3" customWidth="1"/>
    <col min="6" max="6" width="6.7109375" style="3" customWidth="1"/>
    <col min="7" max="16384" width="9.140625" style="3"/>
  </cols>
  <sheetData>
    <row r="1" spans="2:11" s="1" customFormat="1" ht="30" customHeight="1" x14ac:dyDescent="0.2">
      <c r="B1" s="329" t="s">
        <v>414</v>
      </c>
      <c r="C1" s="329"/>
      <c r="D1" s="329"/>
      <c r="E1" s="329"/>
    </row>
    <row r="2" spans="2:11" x14ac:dyDescent="0.2">
      <c r="D2" s="36"/>
      <c r="E2" s="36"/>
    </row>
    <row r="3" spans="2:11" x14ac:dyDescent="0.2">
      <c r="E3" s="4" t="s">
        <v>32</v>
      </c>
    </row>
    <row r="4" spans="2:11" ht="15" customHeight="1" x14ac:dyDescent="0.2">
      <c r="B4" s="330" t="s">
        <v>35</v>
      </c>
      <c r="C4" s="331"/>
      <c r="D4" s="343" t="s">
        <v>2</v>
      </c>
      <c r="E4" s="345"/>
      <c r="F4" s="156"/>
      <c r="G4" s="156"/>
      <c r="H4" s="156"/>
      <c r="I4" s="156"/>
      <c r="J4" s="156"/>
      <c r="K4" s="159"/>
    </row>
    <row r="5" spans="2:11" ht="15" customHeight="1" x14ac:dyDescent="0.2">
      <c r="B5" s="332"/>
      <c r="C5" s="333"/>
      <c r="D5" s="7">
        <v>2011</v>
      </c>
      <c r="E5" s="7">
        <v>2021</v>
      </c>
    </row>
    <row r="6" spans="2:11" customFormat="1" ht="3" customHeight="1" x14ac:dyDescent="0.25"/>
    <row r="7" spans="2:11" s="5" customFormat="1" ht="19.5" customHeight="1" x14ac:dyDescent="0.2">
      <c r="B7" s="128" t="s">
        <v>11</v>
      </c>
      <c r="C7" s="17" t="s">
        <v>12</v>
      </c>
      <c r="D7" s="103">
        <v>6.97</v>
      </c>
      <c r="E7" s="103">
        <v>4.51</v>
      </c>
      <c r="F7" s="75"/>
      <c r="G7" s="38"/>
      <c r="H7" s="38"/>
      <c r="I7" s="38"/>
      <c r="J7" s="38"/>
      <c r="K7" s="38"/>
    </row>
    <row r="8" spans="2:11" s="5" customFormat="1" ht="19.5" customHeight="1" x14ac:dyDescent="0.2">
      <c r="B8" s="127"/>
      <c r="C8" s="130" t="s">
        <v>13</v>
      </c>
      <c r="D8" s="105">
        <v>5.68</v>
      </c>
      <c r="E8" s="105">
        <v>3.68</v>
      </c>
      <c r="F8" s="75"/>
      <c r="G8" s="131"/>
      <c r="H8" s="131"/>
      <c r="I8" s="131"/>
      <c r="J8" s="131"/>
      <c r="K8" s="131"/>
    </row>
    <row r="9" spans="2:11" s="5" customFormat="1" ht="19.5" customHeight="1" x14ac:dyDescent="0.2">
      <c r="B9" s="130"/>
      <c r="C9" s="130" t="s">
        <v>14</v>
      </c>
      <c r="D9" s="105">
        <v>8.1</v>
      </c>
      <c r="E9" s="105">
        <v>5.24</v>
      </c>
      <c r="F9" s="75"/>
      <c r="G9" s="131"/>
      <c r="H9" s="131"/>
      <c r="I9" s="131"/>
      <c r="J9" s="131"/>
      <c r="K9" s="131"/>
    </row>
    <row r="10" spans="2:11" s="5" customFormat="1" ht="19.5" customHeight="1" x14ac:dyDescent="0.2">
      <c r="B10" s="5" t="s">
        <v>15</v>
      </c>
      <c r="C10" s="130" t="s">
        <v>12</v>
      </c>
      <c r="D10" s="105">
        <v>4.66</v>
      </c>
      <c r="E10" s="105">
        <v>3.1</v>
      </c>
      <c r="F10" s="75"/>
      <c r="G10" s="129"/>
      <c r="H10" s="129"/>
      <c r="I10" s="129"/>
      <c r="J10" s="129"/>
      <c r="K10" s="129"/>
    </row>
    <row r="11" spans="2:11" s="5" customFormat="1" ht="19.5" customHeight="1" x14ac:dyDescent="0.2">
      <c r="C11" s="130" t="s">
        <v>13</v>
      </c>
      <c r="D11" s="105">
        <v>5.0199999999999996</v>
      </c>
      <c r="E11" s="105">
        <v>3.4</v>
      </c>
      <c r="F11" s="75"/>
      <c r="G11" s="131"/>
      <c r="H11" s="131"/>
      <c r="I11" s="131"/>
      <c r="J11" s="131"/>
      <c r="K11" s="131"/>
    </row>
    <row r="12" spans="2:11" s="5" customFormat="1" ht="19.5" customHeight="1" x14ac:dyDescent="0.2">
      <c r="C12" s="130" t="s">
        <v>14</v>
      </c>
      <c r="D12" s="105">
        <v>4.3</v>
      </c>
      <c r="E12" s="105">
        <v>2.82</v>
      </c>
      <c r="F12" s="75"/>
      <c r="G12" s="131"/>
      <c r="H12" s="131"/>
      <c r="I12" s="131"/>
      <c r="J12" s="131"/>
      <c r="K12" s="131"/>
    </row>
    <row r="13" spans="2:11" s="5" customFormat="1" ht="19.5" customHeight="1" x14ac:dyDescent="0.2">
      <c r="B13" s="5" t="s">
        <v>16</v>
      </c>
      <c r="C13" s="130" t="s">
        <v>12</v>
      </c>
      <c r="D13" s="105">
        <v>5.19</v>
      </c>
      <c r="E13" s="105">
        <v>3.04</v>
      </c>
      <c r="F13" s="75"/>
      <c r="G13" s="129"/>
      <c r="H13" s="129"/>
      <c r="I13" s="129"/>
      <c r="J13" s="129"/>
      <c r="K13" s="129"/>
    </row>
    <row r="14" spans="2:11" s="5" customFormat="1" ht="19.5" customHeight="1" x14ac:dyDescent="0.2">
      <c r="C14" s="130" t="s">
        <v>13</v>
      </c>
      <c r="D14" s="105">
        <v>3.41</v>
      </c>
      <c r="E14" s="105">
        <v>2.0299999999999998</v>
      </c>
      <c r="F14" s="75"/>
      <c r="G14" s="131"/>
      <c r="H14" s="131"/>
      <c r="I14" s="131"/>
      <c r="J14" s="131"/>
      <c r="K14" s="131"/>
    </row>
    <row r="15" spans="2:11" s="5" customFormat="1" ht="19.5" customHeight="1" x14ac:dyDescent="0.2">
      <c r="C15" s="130" t="s">
        <v>14</v>
      </c>
      <c r="D15" s="105">
        <v>6.79</v>
      </c>
      <c r="E15" s="105">
        <v>3.95</v>
      </c>
      <c r="F15" s="75"/>
      <c r="G15" s="131"/>
      <c r="H15" s="131"/>
      <c r="I15" s="131"/>
      <c r="J15" s="131"/>
      <c r="K15" s="131"/>
    </row>
    <row r="16" spans="2:11" x14ac:dyDescent="0.2">
      <c r="D16" s="58"/>
      <c r="E16" s="58"/>
    </row>
    <row r="17" spans="1:7" ht="3" customHeight="1" x14ac:dyDescent="0.2">
      <c r="B17" s="24"/>
      <c r="C17" s="24"/>
      <c r="D17" s="47"/>
      <c r="E17" s="47"/>
    </row>
    <row r="18" spans="1:7" x14ac:dyDescent="0.2">
      <c r="A18" s="26"/>
      <c r="B18" s="20"/>
      <c r="C18" s="20"/>
      <c r="D18" s="27"/>
      <c r="E18" s="27"/>
    </row>
    <row r="19" spans="1:7" ht="12" customHeight="1" x14ac:dyDescent="0.2">
      <c r="B19" s="362" t="s">
        <v>64</v>
      </c>
      <c r="C19" s="362"/>
      <c r="D19" s="362"/>
      <c r="E19" s="362"/>
      <c r="F19" s="111"/>
      <c r="G19" s="111"/>
    </row>
    <row r="20" spans="1:7" ht="12" customHeight="1" x14ac:dyDescent="0.2">
      <c r="B20" s="28"/>
      <c r="C20" s="28"/>
      <c r="D20" s="28"/>
      <c r="E20" s="28"/>
      <c r="F20" s="28"/>
      <c r="G20" s="28"/>
    </row>
    <row r="21" spans="1:7" ht="12" x14ac:dyDescent="0.2">
      <c r="B21" s="31" t="s">
        <v>18</v>
      </c>
      <c r="C21" s="31"/>
    </row>
    <row r="23" spans="1:7" x14ac:dyDescent="0.2">
      <c r="C23" s="101"/>
    </row>
    <row r="24" spans="1:7" x14ac:dyDescent="0.2">
      <c r="C24" s="101"/>
    </row>
    <row r="25" spans="1:7" x14ac:dyDescent="0.2">
      <c r="B25" s="101"/>
      <c r="C25" s="101"/>
    </row>
    <row r="26" spans="1:7" x14ac:dyDescent="0.2">
      <c r="B26" s="101"/>
      <c r="C26" s="101"/>
    </row>
    <row r="27" spans="1:7" x14ac:dyDescent="0.2">
      <c r="B27" s="36"/>
      <c r="C27" s="36"/>
    </row>
    <row r="28" spans="1:7" x14ac:dyDescent="0.2">
      <c r="B28" s="101"/>
      <c r="C28" s="101"/>
    </row>
    <row r="29" spans="1:7" x14ac:dyDescent="0.2">
      <c r="B29" s="101"/>
      <c r="C29" s="101"/>
    </row>
  </sheetData>
  <mergeCells count="4">
    <mergeCell ref="D4:E4"/>
    <mergeCell ref="B1:E1"/>
    <mergeCell ref="B4:C5"/>
    <mergeCell ref="B19:E19"/>
  </mergeCells>
  <hyperlinks>
    <hyperlink ref="B21" location="Indice!A1" display="Indice!A1" xr:uid="{F686490B-3684-4625-88A0-CE220684CEC2}"/>
  </hyperlinks>
  <printOptions horizontalCentered="1"/>
  <pageMargins left="0.47244094488188981" right="0.47244094488188981" top="0.6692913385826772" bottom="0.6692913385826772" header="0" footer="0"/>
  <pageSetup paperSize="9" scale="97" orientation="portrait" horizontalDpi="4294967294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1B6D-75D1-4240-A947-F6F9038C5C1C}">
  <sheetPr codeName="Folha14">
    <pageSetUpPr fitToPage="1"/>
  </sheetPr>
  <dimension ref="A1:M34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11" width="8.7109375" style="3" customWidth="1"/>
    <col min="12" max="12" width="6.7109375" style="3" customWidth="1"/>
    <col min="13" max="16384" width="9.140625" style="3"/>
  </cols>
  <sheetData>
    <row r="1" spans="2:13" s="1" customFormat="1" ht="30" customHeight="1" x14ac:dyDescent="0.2">
      <c r="B1" s="329" t="s">
        <v>545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13" ht="11.25" customHeight="1" x14ac:dyDescent="0.3">
      <c r="C2" s="36"/>
      <c r="D2" s="36"/>
      <c r="E2" s="36"/>
      <c r="F2" s="36"/>
      <c r="G2" s="36"/>
      <c r="M2" s="59"/>
    </row>
    <row r="3" spans="2:13" ht="11.25" customHeight="1" x14ac:dyDescent="0.3">
      <c r="C3" s="36"/>
      <c r="D3" s="36"/>
      <c r="E3" s="36"/>
      <c r="F3" s="36"/>
      <c r="G3" s="36"/>
      <c r="K3" s="102" t="s">
        <v>32</v>
      </c>
      <c r="M3" s="59"/>
    </row>
    <row r="4" spans="2:13" ht="15" customHeight="1" x14ac:dyDescent="0.2">
      <c r="B4" s="330" t="s">
        <v>35</v>
      </c>
      <c r="C4" s="331"/>
      <c r="D4" s="326" t="s">
        <v>2</v>
      </c>
      <c r="E4" s="327"/>
      <c r="F4" s="327"/>
      <c r="G4" s="327"/>
      <c r="H4" s="327"/>
      <c r="I4" s="327"/>
      <c r="J4" s="327"/>
      <c r="K4" s="328"/>
    </row>
    <row r="5" spans="2:13" ht="15" customHeight="1" x14ac:dyDescent="0.2">
      <c r="B5" s="332"/>
      <c r="C5" s="333"/>
      <c r="D5" s="7">
        <v>2015</v>
      </c>
      <c r="E5" s="7">
        <v>2016</v>
      </c>
      <c r="F5" s="7">
        <v>2017</v>
      </c>
      <c r="G5" s="7">
        <v>2018</v>
      </c>
      <c r="H5" s="7">
        <v>2019</v>
      </c>
      <c r="I5" s="7">
        <v>2020</v>
      </c>
      <c r="J5" s="7">
        <v>2021</v>
      </c>
      <c r="K5" s="7">
        <v>2022</v>
      </c>
    </row>
    <row r="6" spans="2:13" customFormat="1" ht="3" customHeight="1" x14ac:dyDescent="0.25">
      <c r="C6" s="8"/>
    </row>
    <row r="7" spans="2:13" s="5" customFormat="1" ht="19.5" customHeight="1" x14ac:dyDescent="0.2">
      <c r="B7" s="128" t="s">
        <v>11</v>
      </c>
      <c r="C7" s="17" t="s">
        <v>12</v>
      </c>
      <c r="D7" s="38">
        <v>23.9</v>
      </c>
      <c r="E7" s="38">
        <v>22.7</v>
      </c>
      <c r="F7" s="38">
        <v>20.6</v>
      </c>
      <c r="G7" s="38">
        <v>17.3</v>
      </c>
      <c r="H7" s="38">
        <v>13.4</v>
      </c>
      <c r="I7" s="38">
        <v>10.9</v>
      </c>
      <c r="J7" s="38">
        <v>10.1</v>
      </c>
      <c r="K7" s="38">
        <v>9.4</v>
      </c>
      <c r="L7" s="40"/>
    </row>
    <row r="8" spans="2:13" s="5" customFormat="1" ht="19.5" customHeight="1" x14ac:dyDescent="0.2">
      <c r="B8" s="127"/>
      <c r="C8" s="130" t="s">
        <v>13</v>
      </c>
      <c r="D8" s="131">
        <v>28</v>
      </c>
      <c r="E8" s="131">
        <v>24.8</v>
      </c>
      <c r="F8" s="131">
        <v>24.1</v>
      </c>
      <c r="G8" s="131">
        <v>21.4</v>
      </c>
      <c r="H8" s="131">
        <v>17.3</v>
      </c>
      <c r="I8" s="131">
        <v>12.8</v>
      </c>
      <c r="J8" s="131">
        <v>12.4</v>
      </c>
      <c r="K8" s="131">
        <v>12.5</v>
      </c>
      <c r="L8" s="40"/>
    </row>
    <row r="9" spans="2:13" s="5" customFormat="1" ht="19.5" customHeight="1" x14ac:dyDescent="0.2">
      <c r="B9" s="130"/>
      <c r="C9" s="130" t="s">
        <v>14</v>
      </c>
      <c r="D9" s="131">
        <v>19.8</v>
      </c>
      <c r="E9" s="131">
        <v>20.5</v>
      </c>
      <c r="F9" s="131">
        <v>17.100000000000001</v>
      </c>
      <c r="G9" s="131">
        <v>13</v>
      </c>
      <c r="H9" s="131">
        <v>9.3000000000000007</v>
      </c>
      <c r="I9" s="131">
        <v>8.9</v>
      </c>
      <c r="J9" s="131">
        <v>7.6</v>
      </c>
      <c r="K9" s="131">
        <v>6.2</v>
      </c>
      <c r="L9" s="40"/>
    </row>
    <row r="10" spans="2:13" s="5" customFormat="1" ht="19.5" customHeight="1" x14ac:dyDescent="0.2">
      <c r="B10" s="5" t="s">
        <v>15</v>
      </c>
      <c r="C10" s="130" t="s">
        <v>12</v>
      </c>
      <c r="D10" s="131">
        <v>32.200000000000003</v>
      </c>
      <c r="E10" s="131">
        <v>29.1</v>
      </c>
      <c r="F10" s="131">
        <v>27.5</v>
      </c>
      <c r="G10" s="131">
        <v>27.5</v>
      </c>
      <c r="H10" s="131">
        <v>27.6</v>
      </c>
      <c r="I10" s="131">
        <v>27.1</v>
      </c>
      <c r="J10" s="131">
        <v>25.1</v>
      </c>
      <c r="K10" s="131">
        <v>25.3</v>
      </c>
      <c r="L10" s="40"/>
    </row>
    <row r="11" spans="2:13" s="5" customFormat="1" ht="19.5" customHeight="1" x14ac:dyDescent="0.2">
      <c r="C11" s="130" t="s">
        <v>13</v>
      </c>
      <c r="D11" s="131">
        <v>39.799999999999997</v>
      </c>
      <c r="E11" s="131">
        <v>35.6</v>
      </c>
      <c r="F11" s="131">
        <v>34.4</v>
      </c>
      <c r="G11" s="131">
        <v>34.5</v>
      </c>
      <c r="H11" s="131">
        <v>35.200000000000003</v>
      </c>
      <c r="I11" s="131">
        <v>33.5</v>
      </c>
      <c r="J11" s="131">
        <v>30.7</v>
      </c>
      <c r="K11" s="131">
        <v>31.2</v>
      </c>
      <c r="L11" s="40"/>
    </row>
    <row r="12" spans="2:13" s="5" customFormat="1" ht="19.5" customHeight="1" x14ac:dyDescent="0.2">
      <c r="C12" s="130" t="s">
        <v>14</v>
      </c>
      <c r="D12" s="131">
        <v>24.3</v>
      </c>
      <c r="E12" s="131">
        <v>22.4</v>
      </c>
      <c r="F12" s="131">
        <v>20.3</v>
      </c>
      <c r="G12" s="131">
        <v>20.3</v>
      </c>
      <c r="H12" s="131">
        <v>19.600000000000001</v>
      </c>
      <c r="I12" s="131">
        <v>20.399999999999999</v>
      </c>
      <c r="J12" s="131">
        <v>19.3</v>
      </c>
      <c r="K12" s="131">
        <v>19.100000000000001</v>
      </c>
      <c r="L12" s="40"/>
    </row>
    <row r="13" spans="2:13" s="5" customFormat="1" ht="19.5" customHeight="1" x14ac:dyDescent="0.2">
      <c r="B13" s="5" t="s">
        <v>16</v>
      </c>
      <c r="C13" s="130" t="s">
        <v>12</v>
      </c>
      <c r="D13" s="131">
        <v>16.5</v>
      </c>
      <c r="E13" s="131">
        <v>14.9</v>
      </c>
      <c r="F13" s="131">
        <v>13.3</v>
      </c>
      <c r="G13" s="131">
        <v>12.7</v>
      </c>
      <c r="H13" s="131">
        <v>11.6</v>
      </c>
      <c r="I13" s="131">
        <v>10.4</v>
      </c>
      <c r="J13" s="131">
        <v>8.6999999999999993</v>
      </c>
      <c r="K13" s="131">
        <v>7.3</v>
      </c>
      <c r="L13" s="40"/>
    </row>
    <row r="14" spans="2:13" s="5" customFormat="1" ht="19.5" customHeight="1" x14ac:dyDescent="0.2">
      <c r="C14" s="130" t="s">
        <v>13</v>
      </c>
      <c r="D14" s="131">
        <v>19.899999999999999</v>
      </c>
      <c r="E14" s="131">
        <v>17.899999999999999</v>
      </c>
      <c r="F14" s="131">
        <v>16.100000000000001</v>
      </c>
      <c r="G14" s="131">
        <v>15.6</v>
      </c>
      <c r="H14" s="131">
        <v>14.4</v>
      </c>
      <c r="I14" s="131">
        <v>13.6</v>
      </c>
      <c r="J14" s="131">
        <v>11.7</v>
      </c>
      <c r="K14" s="131">
        <v>10</v>
      </c>
      <c r="L14" s="40"/>
    </row>
    <row r="15" spans="2:13" s="5" customFormat="1" ht="19.5" customHeight="1" x14ac:dyDescent="0.2">
      <c r="C15" s="130" t="s">
        <v>14</v>
      </c>
      <c r="D15" s="131">
        <v>13.1</v>
      </c>
      <c r="E15" s="131">
        <v>11.9</v>
      </c>
      <c r="F15" s="131">
        <v>10.5</v>
      </c>
      <c r="G15" s="131">
        <v>9.6999999999999993</v>
      </c>
      <c r="H15" s="131">
        <v>8.6</v>
      </c>
      <c r="I15" s="131">
        <v>7.1</v>
      </c>
      <c r="J15" s="131">
        <v>5.5</v>
      </c>
      <c r="K15" s="131">
        <v>4.5</v>
      </c>
      <c r="L15" s="40"/>
    </row>
    <row r="16" spans="2:13" x14ac:dyDescent="0.2">
      <c r="C16" s="21"/>
      <c r="H16" s="77"/>
      <c r="L16" s="40"/>
    </row>
    <row r="17" spans="1:13" ht="3" customHeight="1" x14ac:dyDescent="0.2">
      <c r="B17" s="24"/>
      <c r="C17" s="24"/>
      <c r="D17" s="47"/>
      <c r="E17" s="47"/>
      <c r="F17" s="47"/>
      <c r="G17" s="47"/>
      <c r="H17" s="47"/>
      <c r="I17" s="47"/>
      <c r="J17" s="47"/>
      <c r="K17" s="47"/>
    </row>
    <row r="18" spans="1:13" x14ac:dyDescent="0.2">
      <c r="A18" s="26"/>
      <c r="B18" s="20"/>
      <c r="C18" s="21"/>
      <c r="D18" s="27"/>
      <c r="E18" s="27"/>
      <c r="F18" s="27"/>
      <c r="G18" s="27"/>
      <c r="H18" s="27"/>
      <c r="I18" s="27"/>
      <c r="J18" s="27"/>
      <c r="K18" s="27"/>
    </row>
    <row r="19" spans="1:13" ht="17.25" customHeight="1" x14ac:dyDescent="0.2">
      <c r="A19" s="26"/>
      <c r="B19" s="314" t="s">
        <v>127</v>
      </c>
      <c r="C19" s="314"/>
      <c r="D19" s="314"/>
      <c r="E19" s="314"/>
      <c r="F19" s="314"/>
      <c r="G19" s="314"/>
      <c r="H19" s="314"/>
      <c r="I19" s="314"/>
      <c r="J19" s="314"/>
      <c r="K19" s="314"/>
    </row>
    <row r="20" spans="1:13" ht="12" customHeight="1" x14ac:dyDescent="0.2">
      <c r="B20" s="28"/>
      <c r="C20" s="21"/>
      <c r="D20" s="28"/>
      <c r="E20" s="28"/>
      <c r="F20" s="28"/>
      <c r="G20" s="28"/>
      <c r="H20" s="28"/>
      <c r="I20" s="28"/>
      <c r="J20" s="28"/>
      <c r="K20" s="28"/>
    </row>
    <row r="21" spans="1:13" ht="12" x14ac:dyDescent="0.2">
      <c r="B21" s="31" t="s">
        <v>18</v>
      </c>
      <c r="C21" s="21"/>
    </row>
    <row r="22" spans="1:13" x14ac:dyDescent="0.2">
      <c r="C22" s="21"/>
    </row>
    <row r="23" spans="1:13" x14ac:dyDescent="0.2">
      <c r="C23" s="21"/>
    </row>
    <row r="24" spans="1:13" x14ac:dyDescent="0.2">
      <c r="C24" s="21"/>
    </row>
    <row r="25" spans="1:13" x14ac:dyDescent="0.2">
      <c r="C25" s="20"/>
    </row>
    <row r="26" spans="1:13" x14ac:dyDescent="0.2">
      <c r="C26" s="20"/>
    </row>
    <row r="28" spans="1:13" x14ac:dyDescent="0.2"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">
      <c r="C29" s="142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">
      <c r="C30" s="28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">
      <c r="E31" s="40"/>
      <c r="F31" s="40"/>
      <c r="G31" s="40"/>
      <c r="H31" s="40"/>
      <c r="I31" s="40"/>
      <c r="J31" s="40"/>
      <c r="K31" s="40"/>
      <c r="L31" s="40"/>
      <c r="M31" s="40"/>
    </row>
    <row r="32" spans="1:13" x14ac:dyDescent="0.2">
      <c r="E32" s="40"/>
      <c r="F32" s="40"/>
      <c r="G32" s="40"/>
      <c r="H32" s="40"/>
      <c r="I32" s="40"/>
      <c r="J32" s="40"/>
      <c r="K32" s="40"/>
      <c r="L32" s="40"/>
      <c r="M32" s="40"/>
    </row>
    <row r="33" spans="3:3" x14ac:dyDescent="0.2">
      <c r="C33" s="10"/>
    </row>
    <row r="34" spans="3:3" x14ac:dyDescent="0.2">
      <c r="C34" s="10"/>
    </row>
  </sheetData>
  <mergeCells count="4">
    <mergeCell ref="B1:K1"/>
    <mergeCell ref="D4:K4"/>
    <mergeCell ref="B19:K19"/>
    <mergeCell ref="B4:C5"/>
  </mergeCells>
  <hyperlinks>
    <hyperlink ref="B21" location="Indice!A1" display="Indice!A1" xr:uid="{41C942BE-1206-46D9-BBF5-00AD66E1988D}"/>
  </hyperlinks>
  <printOptions horizontalCentered="1"/>
  <pageMargins left="0.47244094488188981" right="0.47244094488188981" top="0.6692913385826772" bottom="0.6692913385826772" header="0" footer="0"/>
  <pageSetup paperSize="9" scale="68" orientation="portrait" horizontalDpi="4294967294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2F73-DD73-4FB8-A62B-7D8EA44CB92B}">
  <sheetPr codeName="Folha15">
    <pageSetUpPr fitToPage="1"/>
  </sheetPr>
  <dimension ref="A1:T34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11" width="8.7109375" style="3" customWidth="1"/>
    <col min="12" max="12" width="6.7109375" style="3" customWidth="1"/>
    <col min="13" max="16384" width="9.140625" style="3"/>
  </cols>
  <sheetData>
    <row r="1" spans="2:20" s="1" customFormat="1" ht="30" customHeight="1" x14ac:dyDescent="0.2">
      <c r="B1" s="329" t="s">
        <v>415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20" ht="11.25" customHeight="1" x14ac:dyDescent="0.3">
      <c r="C2" s="36"/>
      <c r="D2" s="36"/>
      <c r="E2" s="36"/>
      <c r="F2" s="36"/>
      <c r="G2" s="36"/>
      <c r="M2" s="59"/>
    </row>
    <row r="3" spans="2:20" ht="11.25" customHeight="1" x14ac:dyDescent="0.3">
      <c r="C3" s="36"/>
      <c r="D3" s="36"/>
      <c r="E3" s="36"/>
      <c r="F3" s="36"/>
      <c r="G3" s="36"/>
      <c r="K3" s="102" t="s">
        <v>32</v>
      </c>
      <c r="M3" s="59"/>
    </row>
    <row r="4" spans="2:20" ht="15" customHeight="1" x14ac:dyDescent="0.2">
      <c r="B4" s="330" t="s">
        <v>35</v>
      </c>
      <c r="C4" s="331"/>
      <c r="D4" s="326" t="s">
        <v>2</v>
      </c>
      <c r="E4" s="327"/>
      <c r="F4" s="327"/>
      <c r="G4" s="327"/>
      <c r="H4" s="327"/>
      <c r="I4" s="327"/>
      <c r="J4" s="327"/>
      <c r="K4" s="328"/>
    </row>
    <row r="5" spans="2:20" ht="15" customHeight="1" x14ac:dyDescent="0.2">
      <c r="B5" s="332"/>
      <c r="C5" s="333"/>
      <c r="D5" s="7">
        <v>2015</v>
      </c>
      <c r="E5" s="7">
        <v>2016</v>
      </c>
      <c r="F5" s="7">
        <v>2017</v>
      </c>
      <c r="G5" s="7">
        <v>2018</v>
      </c>
      <c r="H5" s="7">
        <v>2019</v>
      </c>
      <c r="I5" s="7">
        <v>2020</v>
      </c>
      <c r="J5" s="7">
        <v>2021</v>
      </c>
      <c r="K5" s="7">
        <v>2022</v>
      </c>
    </row>
    <row r="6" spans="2:20" customFormat="1" ht="3" customHeight="1" x14ac:dyDescent="0.25">
      <c r="C6" s="8"/>
      <c r="N6" s="3"/>
      <c r="O6" s="3"/>
      <c r="P6" s="3"/>
      <c r="Q6" s="3"/>
      <c r="R6" s="3"/>
      <c r="S6" s="3"/>
      <c r="T6" s="3"/>
    </row>
    <row r="7" spans="2:20" s="5" customFormat="1" ht="19.5" customHeight="1" x14ac:dyDescent="0.2">
      <c r="B7" s="128" t="s">
        <v>11</v>
      </c>
      <c r="C7" s="17" t="s">
        <v>12</v>
      </c>
      <c r="D7" s="38">
        <v>8.1999999999999993</v>
      </c>
      <c r="E7" s="38">
        <v>7.9</v>
      </c>
      <c r="F7" s="38">
        <v>7.9</v>
      </c>
      <c r="G7" s="38">
        <v>9.1</v>
      </c>
      <c r="H7" s="38">
        <v>8.6</v>
      </c>
      <c r="I7" s="38">
        <v>7.6</v>
      </c>
      <c r="J7" s="38">
        <v>8.9</v>
      </c>
      <c r="K7" s="38">
        <v>8.6</v>
      </c>
    </row>
    <row r="8" spans="2:20" s="5" customFormat="1" ht="19.5" customHeight="1" x14ac:dyDescent="0.2">
      <c r="B8" s="127"/>
      <c r="C8" s="130" t="s">
        <v>13</v>
      </c>
      <c r="D8" s="131">
        <v>7.3</v>
      </c>
      <c r="E8" s="131">
        <v>6.9</v>
      </c>
      <c r="F8" s="131">
        <v>7</v>
      </c>
      <c r="G8" s="131">
        <v>8.3000000000000007</v>
      </c>
      <c r="H8" s="131">
        <v>8.5</v>
      </c>
      <c r="I8" s="131" t="s">
        <v>69</v>
      </c>
      <c r="J8" s="131" t="s">
        <v>225</v>
      </c>
      <c r="K8" s="131" t="s">
        <v>226</v>
      </c>
    </row>
    <row r="9" spans="2:20" s="5" customFormat="1" ht="19.5" customHeight="1" x14ac:dyDescent="0.2">
      <c r="B9" s="130"/>
      <c r="C9" s="130" t="s">
        <v>14</v>
      </c>
      <c r="D9" s="131">
        <v>9.1</v>
      </c>
      <c r="E9" s="131">
        <v>8.9</v>
      </c>
      <c r="F9" s="131">
        <v>8.6999999999999993</v>
      </c>
      <c r="G9" s="131">
        <v>9.8000000000000007</v>
      </c>
      <c r="H9" s="131">
        <v>8.8000000000000007</v>
      </c>
      <c r="I9" s="131">
        <v>8.8000000000000007</v>
      </c>
      <c r="J9" s="131" t="s">
        <v>227</v>
      </c>
      <c r="K9" s="131" t="s">
        <v>228</v>
      </c>
    </row>
    <row r="10" spans="2:20" s="5" customFormat="1" ht="19.5" customHeight="1" x14ac:dyDescent="0.2">
      <c r="B10" s="5" t="s">
        <v>15</v>
      </c>
      <c r="C10" s="130" t="s">
        <v>12</v>
      </c>
      <c r="D10" s="131">
        <v>6.2</v>
      </c>
      <c r="E10" s="131">
        <v>6.3</v>
      </c>
      <c r="F10" s="131">
        <v>5.8</v>
      </c>
      <c r="G10" s="131">
        <v>5.6</v>
      </c>
      <c r="H10" s="131">
        <v>5</v>
      </c>
      <c r="I10" s="131">
        <v>5.6</v>
      </c>
      <c r="J10" s="131">
        <v>8.1999999999999993</v>
      </c>
      <c r="K10" s="131">
        <v>8.1999999999999993</v>
      </c>
    </row>
    <row r="11" spans="2:20" s="5" customFormat="1" ht="19.5" customHeight="1" x14ac:dyDescent="0.2">
      <c r="C11" s="130" t="s">
        <v>13</v>
      </c>
      <c r="D11" s="131" t="s">
        <v>69</v>
      </c>
      <c r="E11" s="131" t="s">
        <v>69</v>
      </c>
      <c r="F11" s="131" t="s">
        <v>69</v>
      </c>
      <c r="G11" s="131" t="s">
        <v>69</v>
      </c>
      <c r="H11" s="131" t="s">
        <v>69</v>
      </c>
      <c r="I11" s="131" t="s">
        <v>69</v>
      </c>
      <c r="J11" s="131" t="s">
        <v>229</v>
      </c>
      <c r="K11" s="42" t="s">
        <v>229</v>
      </c>
    </row>
    <row r="12" spans="2:20" s="5" customFormat="1" ht="19.5" customHeight="1" x14ac:dyDescent="0.2">
      <c r="C12" s="130" t="s">
        <v>14</v>
      </c>
      <c r="D12" s="131" t="s">
        <v>69</v>
      </c>
      <c r="E12" s="131">
        <v>6.6</v>
      </c>
      <c r="F12" s="131" t="s">
        <v>69</v>
      </c>
      <c r="G12" s="131" t="s">
        <v>69</v>
      </c>
      <c r="H12" s="131" t="s">
        <v>69</v>
      </c>
      <c r="I12" s="131">
        <v>6.7</v>
      </c>
      <c r="J12" s="131" t="s">
        <v>185</v>
      </c>
      <c r="K12" s="131" t="s">
        <v>228</v>
      </c>
    </row>
    <row r="13" spans="2:20" s="5" customFormat="1" ht="19.5" customHeight="1" x14ac:dyDescent="0.2">
      <c r="B13" s="5" t="s">
        <v>16</v>
      </c>
      <c r="C13" s="130" t="s">
        <v>12</v>
      </c>
      <c r="D13" s="131">
        <v>9.9</v>
      </c>
      <c r="E13" s="131">
        <v>9.8000000000000007</v>
      </c>
      <c r="F13" s="131">
        <v>10</v>
      </c>
      <c r="G13" s="131">
        <v>10.5</v>
      </c>
      <c r="H13" s="131">
        <v>10.7</v>
      </c>
      <c r="I13" s="131">
        <v>10</v>
      </c>
      <c r="J13" s="131">
        <v>12.7</v>
      </c>
      <c r="K13" s="131">
        <v>13.6</v>
      </c>
    </row>
    <row r="14" spans="2:20" s="5" customFormat="1" ht="19.5" customHeight="1" x14ac:dyDescent="0.2">
      <c r="C14" s="130" t="s">
        <v>13</v>
      </c>
      <c r="D14" s="131">
        <v>10</v>
      </c>
      <c r="E14" s="131">
        <v>9.8000000000000007</v>
      </c>
      <c r="F14" s="131">
        <v>9.8000000000000007</v>
      </c>
      <c r="G14" s="131">
        <v>10</v>
      </c>
      <c r="H14" s="131">
        <v>10.5</v>
      </c>
      <c r="I14" s="131">
        <v>9.8000000000000007</v>
      </c>
      <c r="J14" s="131">
        <v>11.9</v>
      </c>
      <c r="K14" s="131">
        <v>13.1</v>
      </c>
    </row>
    <row r="15" spans="2:20" s="5" customFormat="1" ht="19.5" customHeight="1" x14ac:dyDescent="0.2">
      <c r="C15" s="130" t="s">
        <v>14</v>
      </c>
      <c r="D15" s="131">
        <v>9.8000000000000007</v>
      </c>
      <c r="E15" s="131">
        <v>9.8000000000000007</v>
      </c>
      <c r="F15" s="131">
        <v>10.199999999999999</v>
      </c>
      <c r="G15" s="131">
        <v>11</v>
      </c>
      <c r="H15" s="131">
        <v>10.9</v>
      </c>
      <c r="I15" s="131">
        <v>10.3</v>
      </c>
      <c r="J15" s="131">
        <v>13.4</v>
      </c>
      <c r="K15" s="131">
        <v>14.1</v>
      </c>
    </row>
    <row r="16" spans="2:20" x14ac:dyDescent="0.2">
      <c r="C16" s="21"/>
      <c r="H16" s="77"/>
    </row>
    <row r="17" spans="1:11" ht="3" customHeight="1" x14ac:dyDescent="0.2">
      <c r="B17" s="24"/>
      <c r="C17" s="24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26"/>
      <c r="B18" s="20"/>
      <c r="C18" s="21"/>
      <c r="D18" s="27"/>
      <c r="E18" s="27"/>
      <c r="F18" s="27"/>
      <c r="G18" s="27"/>
      <c r="H18" s="27"/>
      <c r="I18" s="27"/>
      <c r="J18" s="27"/>
      <c r="K18" s="27"/>
    </row>
    <row r="19" spans="1:11" ht="17.25" customHeight="1" x14ac:dyDescent="0.2">
      <c r="A19" s="26"/>
      <c r="B19" s="314" t="s">
        <v>186</v>
      </c>
      <c r="C19" s="314"/>
      <c r="D19" s="314"/>
      <c r="E19" s="314"/>
      <c r="F19" s="314"/>
      <c r="G19" s="314"/>
      <c r="H19" s="314"/>
      <c r="I19" s="314"/>
      <c r="J19" s="314"/>
      <c r="K19" s="314"/>
    </row>
    <row r="20" spans="1:11" ht="12" customHeight="1" x14ac:dyDescent="0.2">
      <c r="B20" s="28"/>
      <c r="C20" s="21"/>
      <c r="D20" s="28"/>
      <c r="E20" s="28"/>
      <c r="F20" s="28"/>
      <c r="G20" s="28"/>
      <c r="H20" s="28"/>
      <c r="I20" s="28"/>
      <c r="J20" s="28"/>
      <c r="K20" s="28"/>
    </row>
    <row r="21" spans="1:11" ht="12" x14ac:dyDescent="0.2">
      <c r="B21" s="31" t="s">
        <v>18</v>
      </c>
      <c r="C21" s="21"/>
    </row>
    <row r="22" spans="1:11" x14ac:dyDescent="0.2">
      <c r="C22" s="21"/>
    </row>
    <row r="23" spans="1:11" x14ac:dyDescent="0.2">
      <c r="C23" s="21"/>
    </row>
    <row r="24" spans="1:11" x14ac:dyDescent="0.2">
      <c r="C24" s="21"/>
    </row>
    <row r="25" spans="1:11" x14ac:dyDescent="0.2">
      <c r="C25" s="20"/>
    </row>
    <row r="26" spans="1:11" x14ac:dyDescent="0.2">
      <c r="C26" s="20"/>
    </row>
    <row r="29" spans="1:11" x14ac:dyDescent="0.2">
      <c r="C29" s="142"/>
    </row>
    <row r="30" spans="1:11" x14ac:dyDescent="0.2">
      <c r="C30" s="28"/>
    </row>
    <row r="33" spans="3:3" x14ac:dyDescent="0.2">
      <c r="C33" s="10"/>
    </row>
    <row r="34" spans="3:3" x14ac:dyDescent="0.2">
      <c r="C34" s="10"/>
    </row>
  </sheetData>
  <mergeCells count="4">
    <mergeCell ref="B1:K1"/>
    <mergeCell ref="D4:K4"/>
    <mergeCell ref="B19:K19"/>
    <mergeCell ref="B4:C5"/>
  </mergeCells>
  <hyperlinks>
    <hyperlink ref="B21" location="Indice!A1" display="Indice!A1" xr:uid="{854AEC21-71BC-4947-93AD-654578F29D5A}"/>
  </hyperlinks>
  <printOptions horizontalCentered="1"/>
  <pageMargins left="0.47244094488188981" right="0.47244094488188981" top="0.6692913385826772" bottom="0.6692913385826772" header="0" footer="0"/>
  <pageSetup paperSize="9" scale="68" orientation="portrait" horizontalDpi="4294967294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BAEE-333E-407C-8F43-66DA4CD1D07E}">
  <sheetPr codeName="Folha16">
    <pageSetUpPr fitToPage="1"/>
  </sheetPr>
  <dimension ref="A1:S30"/>
  <sheetViews>
    <sheetView showGridLines="0" zoomScaleNormal="100" workbookViewId="0">
      <selection activeCell="B21" sqref="B2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11" width="8.7109375" style="3" customWidth="1"/>
    <col min="12" max="12" width="6.7109375" style="3" customWidth="1"/>
    <col min="13" max="16384" width="9.140625" style="3"/>
  </cols>
  <sheetData>
    <row r="1" spans="2:19" s="1" customFormat="1" ht="30" customHeight="1" x14ac:dyDescent="0.2">
      <c r="B1" s="329" t="s">
        <v>416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19" ht="11.25" customHeight="1" x14ac:dyDescent="0.3">
      <c r="C2" s="36"/>
      <c r="D2" s="36"/>
      <c r="E2" s="36"/>
      <c r="F2" s="36"/>
      <c r="G2" s="36"/>
      <c r="M2" s="59"/>
    </row>
    <row r="3" spans="2:19" ht="11.25" customHeight="1" x14ac:dyDescent="0.3">
      <c r="C3" s="36"/>
      <c r="D3" s="36"/>
      <c r="E3" s="36"/>
      <c r="F3" s="36"/>
      <c r="G3" s="36"/>
      <c r="K3" s="102" t="s">
        <v>32</v>
      </c>
      <c r="M3" s="59"/>
    </row>
    <row r="4" spans="2:19" ht="15" customHeight="1" x14ac:dyDescent="0.2">
      <c r="B4" s="330" t="s">
        <v>35</v>
      </c>
      <c r="C4" s="331" t="s">
        <v>2</v>
      </c>
      <c r="D4" s="326" t="s">
        <v>2</v>
      </c>
      <c r="E4" s="327"/>
      <c r="F4" s="327"/>
      <c r="G4" s="327"/>
      <c r="H4" s="327"/>
      <c r="I4" s="327"/>
      <c r="J4" s="327"/>
      <c r="K4" s="328"/>
    </row>
    <row r="5" spans="2:19" ht="15" customHeight="1" x14ac:dyDescent="0.2">
      <c r="B5" s="332"/>
      <c r="C5" s="333">
        <v>2015</v>
      </c>
      <c r="D5" s="7">
        <v>2015</v>
      </c>
      <c r="E5" s="7">
        <v>2016</v>
      </c>
      <c r="F5" s="7">
        <v>2017</v>
      </c>
      <c r="G5" s="7">
        <v>2018</v>
      </c>
      <c r="H5" s="7">
        <v>2019</v>
      </c>
      <c r="I5" s="7">
        <v>2020</v>
      </c>
      <c r="J5" s="7">
        <v>2021</v>
      </c>
      <c r="K5" s="7">
        <v>2022</v>
      </c>
    </row>
    <row r="6" spans="2:19" customFormat="1" ht="3" customHeight="1" x14ac:dyDescent="0.25">
      <c r="M6" s="3"/>
      <c r="N6" s="3"/>
      <c r="O6" s="3"/>
      <c r="P6" s="3"/>
      <c r="Q6" s="3"/>
      <c r="R6" s="3"/>
      <c r="S6" s="3"/>
    </row>
    <row r="7" spans="2:19" s="5" customFormat="1" ht="19.5" customHeight="1" x14ac:dyDescent="0.2">
      <c r="B7" s="128" t="s">
        <v>11</v>
      </c>
      <c r="C7" s="17" t="s">
        <v>12</v>
      </c>
      <c r="D7" s="38">
        <v>23.8</v>
      </c>
      <c r="E7" s="38">
        <v>21.1</v>
      </c>
      <c r="F7" s="38">
        <v>16.399999999999999</v>
      </c>
      <c r="G7" s="38">
        <v>15.2</v>
      </c>
      <c r="H7" s="38">
        <v>14.3</v>
      </c>
      <c r="I7" s="38">
        <v>17.899999999999999</v>
      </c>
      <c r="J7" s="44">
        <v>17.100000000000001</v>
      </c>
      <c r="K7" s="44" t="s">
        <v>230</v>
      </c>
    </row>
    <row r="8" spans="2:19" s="5" customFormat="1" ht="19.5" customHeight="1" x14ac:dyDescent="0.2">
      <c r="B8" s="127"/>
      <c r="C8" s="130" t="s">
        <v>13</v>
      </c>
      <c r="D8" s="40">
        <v>24.3</v>
      </c>
      <c r="E8" s="40">
        <v>22</v>
      </c>
      <c r="F8" s="42" t="s">
        <v>69</v>
      </c>
      <c r="G8" s="42" t="s">
        <v>69</v>
      </c>
      <c r="H8" s="42" t="s">
        <v>69</v>
      </c>
      <c r="I8" s="42" t="s">
        <v>69</v>
      </c>
      <c r="J8" s="42" t="s">
        <v>231</v>
      </c>
      <c r="K8" s="42" t="s">
        <v>232</v>
      </c>
    </row>
    <row r="9" spans="2:19" s="5" customFormat="1" ht="19.5" customHeight="1" x14ac:dyDescent="0.2">
      <c r="B9" s="130"/>
      <c r="C9" s="130" t="s">
        <v>14</v>
      </c>
      <c r="D9" s="40">
        <v>23.3</v>
      </c>
      <c r="E9" s="40">
        <v>20.3</v>
      </c>
      <c r="F9" s="40">
        <v>16.899999999999999</v>
      </c>
      <c r="G9" s="42" t="s">
        <v>69</v>
      </c>
      <c r="H9" s="42" t="s">
        <v>69</v>
      </c>
      <c r="I9" s="40">
        <v>18.7</v>
      </c>
      <c r="J9" s="42" t="s">
        <v>233</v>
      </c>
      <c r="K9" s="42" t="s">
        <v>234</v>
      </c>
    </row>
    <row r="10" spans="2:19" s="5" customFormat="1" ht="19.5" customHeight="1" x14ac:dyDescent="0.2">
      <c r="B10" s="5" t="s">
        <v>15</v>
      </c>
      <c r="C10" s="130" t="s">
        <v>12</v>
      </c>
      <c r="D10" s="131">
        <v>22.1</v>
      </c>
      <c r="E10" s="131">
        <v>21.7</v>
      </c>
      <c r="F10" s="131">
        <v>20.2</v>
      </c>
      <c r="G10" s="131">
        <v>18.8</v>
      </c>
      <c r="H10" s="131">
        <v>17.399999999999999</v>
      </c>
      <c r="I10" s="131">
        <v>19.600000000000001</v>
      </c>
      <c r="J10" s="131">
        <v>20.100000000000001</v>
      </c>
      <c r="K10" s="131">
        <v>17</v>
      </c>
    </row>
    <row r="11" spans="2:19" s="5" customFormat="1" ht="19.5" customHeight="1" x14ac:dyDescent="0.2">
      <c r="C11" s="130" t="s">
        <v>13</v>
      </c>
      <c r="D11" s="131">
        <v>22.1</v>
      </c>
      <c r="E11" s="131">
        <v>20</v>
      </c>
      <c r="F11" s="131">
        <v>20</v>
      </c>
      <c r="G11" s="131">
        <v>15.5</v>
      </c>
      <c r="H11" s="131" t="s">
        <v>69</v>
      </c>
      <c r="I11" s="131">
        <v>19.100000000000001</v>
      </c>
      <c r="J11" s="131" t="s">
        <v>235</v>
      </c>
      <c r="K11" s="131" t="s">
        <v>236</v>
      </c>
    </row>
    <row r="12" spans="2:19" s="5" customFormat="1" ht="19.5" customHeight="1" x14ac:dyDescent="0.2">
      <c r="C12" s="130" t="s">
        <v>14</v>
      </c>
      <c r="D12" s="131">
        <v>22.2</v>
      </c>
      <c r="E12" s="131">
        <v>23.4</v>
      </c>
      <c r="F12" s="131">
        <v>20.5</v>
      </c>
      <c r="G12" s="131">
        <v>22.1</v>
      </c>
      <c r="H12" s="131">
        <v>20.6</v>
      </c>
      <c r="I12" s="131">
        <v>20.2</v>
      </c>
      <c r="J12" s="131" t="s">
        <v>237</v>
      </c>
      <c r="K12" s="131" t="s">
        <v>238</v>
      </c>
    </row>
    <row r="13" spans="2:19" s="5" customFormat="1" ht="19.5" customHeight="1" x14ac:dyDescent="0.2">
      <c r="B13" s="5" t="s">
        <v>16</v>
      </c>
      <c r="C13" s="130" t="s">
        <v>12</v>
      </c>
      <c r="D13" s="131">
        <v>13.7</v>
      </c>
      <c r="E13" s="131">
        <v>13.5</v>
      </c>
      <c r="F13" s="131">
        <v>11.4</v>
      </c>
      <c r="G13" s="131">
        <v>9.9</v>
      </c>
      <c r="H13" s="131">
        <v>9.6</v>
      </c>
      <c r="I13" s="131">
        <v>11.8</v>
      </c>
      <c r="J13" s="131">
        <v>10.5</v>
      </c>
      <c r="K13" s="131">
        <v>9.1999999999999993</v>
      </c>
    </row>
    <row r="14" spans="2:19" s="5" customFormat="1" ht="19.5" customHeight="1" x14ac:dyDescent="0.2">
      <c r="C14" s="130" t="s">
        <v>13</v>
      </c>
      <c r="D14" s="131">
        <v>12.6</v>
      </c>
      <c r="E14" s="131">
        <v>12.9</v>
      </c>
      <c r="F14" s="131">
        <v>10.8</v>
      </c>
      <c r="G14" s="131">
        <v>9.4</v>
      </c>
      <c r="H14" s="131">
        <v>8.4</v>
      </c>
      <c r="I14" s="131">
        <v>11.8</v>
      </c>
      <c r="J14" s="131">
        <v>10.8</v>
      </c>
      <c r="K14" s="131">
        <v>8.9</v>
      </c>
    </row>
    <row r="15" spans="2:19" s="5" customFormat="1" ht="19.5" customHeight="1" x14ac:dyDescent="0.2">
      <c r="C15" s="130" t="s">
        <v>14</v>
      </c>
      <c r="D15" s="131">
        <v>14.7</v>
      </c>
      <c r="E15" s="131">
        <v>14.1</v>
      </c>
      <c r="F15" s="131">
        <v>12</v>
      </c>
      <c r="G15" s="131">
        <v>10.5</v>
      </c>
      <c r="H15" s="131">
        <v>10.8</v>
      </c>
      <c r="I15" s="131">
        <v>11.8</v>
      </c>
      <c r="J15" s="131">
        <v>10.199999999999999</v>
      </c>
      <c r="K15" s="131">
        <v>9.6</v>
      </c>
    </row>
    <row r="16" spans="2:19" x14ac:dyDescent="0.2">
      <c r="C16" s="21"/>
      <c r="H16" s="77"/>
    </row>
    <row r="17" spans="1:19" ht="3" customHeight="1" x14ac:dyDescent="0.2">
      <c r="B17" s="24"/>
      <c r="C17" s="47"/>
      <c r="D17" s="47"/>
      <c r="E17" s="47"/>
      <c r="F17" s="47"/>
      <c r="G17" s="47"/>
      <c r="H17" s="47"/>
      <c r="I17" s="47"/>
      <c r="J17" s="47"/>
      <c r="K17" s="47"/>
    </row>
    <row r="18" spans="1:19" x14ac:dyDescent="0.2">
      <c r="A18" s="26"/>
      <c r="B18" s="20"/>
      <c r="C18" s="27"/>
      <c r="D18" s="27"/>
      <c r="E18" s="27"/>
      <c r="F18" s="27"/>
      <c r="G18" s="27"/>
      <c r="H18" s="27"/>
      <c r="I18" s="27"/>
      <c r="J18" s="27"/>
    </row>
    <row r="19" spans="1:19" ht="17.25" customHeight="1" x14ac:dyDescent="0.2">
      <c r="A19" s="26"/>
      <c r="B19" s="314" t="s">
        <v>127</v>
      </c>
      <c r="C19" s="314"/>
      <c r="D19" s="314"/>
      <c r="E19" s="314"/>
      <c r="F19" s="314"/>
      <c r="G19" s="314"/>
      <c r="H19" s="314"/>
      <c r="I19" s="314"/>
      <c r="J19" s="314"/>
    </row>
    <row r="20" spans="1:19" ht="12" customHeight="1" x14ac:dyDescent="0.2">
      <c r="B20" s="28"/>
      <c r="C20" s="28"/>
      <c r="D20" s="28"/>
      <c r="E20" s="28"/>
      <c r="F20" s="28"/>
      <c r="G20" s="28"/>
      <c r="H20" s="28"/>
      <c r="I20" s="28"/>
      <c r="J20" s="28"/>
    </row>
    <row r="21" spans="1:19" ht="12" x14ac:dyDescent="0.2">
      <c r="B21" s="31" t="s">
        <v>18</v>
      </c>
    </row>
    <row r="30" spans="1:19" ht="12" x14ac:dyDescent="0.2">
      <c r="S30" s="147"/>
    </row>
  </sheetData>
  <mergeCells count="4">
    <mergeCell ref="B19:J19"/>
    <mergeCell ref="B1:K1"/>
    <mergeCell ref="B4:C5"/>
    <mergeCell ref="D4:K4"/>
  </mergeCells>
  <hyperlinks>
    <hyperlink ref="B21" location="Indice!A1" display="Indice!A1" xr:uid="{7F2A1C7A-E1D3-43A4-B567-9F341239E5FC}"/>
  </hyperlinks>
  <printOptions horizontalCentered="1"/>
  <pageMargins left="0.47244094488188981" right="0.47244094488188981" top="0.47244094488188981" bottom="0.47244094488188981" header="0" footer="0"/>
  <pageSetup paperSize="9" scale="68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F269-6891-4B8A-B454-DD2EC6D5F987}">
  <sheetPr codeName="Folha2"/>
  <dimension ref="A1:H18"/>
  <sheetViews>
    <sheetView showGridLines="0" workbookViewId="0"/>
  </sheetViews>
  <sheetFormatPr defaultRowHeight="15" x14ac:dyDescent="0.25"/>
  <cols>
    <col min="1" max="1" width="6.7109375" customWidth="1"/>
    <col min="6" max="6" width="6.7109375" customWidth="1"/>
    <col min="8" max="8" width="21" customWidth="1"/>
  </cols>
  <sheetData>
    <row r="1" spans="1:8" ht="18.75" customHeight="1" x14ac:dyDescent="0.25">
      <c r="B1" s="312" t="s">
        <v>65</v>
      </c>
      <c r="C1" s="312"/>
      <c r="D1" s="312"/>
      <c r="E1" s="312"/>
      <c r="F1" s="312"/>
      <c r="G1" s="312"/>
      <c r="H1" s="304" t="s">
        <v>18</v>
      </c>
    </row>
    <row r="2" spans="1:8" x14ac:dyDescent="0.25">
      <c r="B2" s="106"/>
      <c r="C2" s="106"/>
      <c r="D2" s="106"/>
      <c r="E2" s="106"/>
      <c r="F2" s="106"/>
      <c r="G2" s="106"/>
    </row>
    <row r="3" spans="1:8" x14ac:dyDescent="0.25">
      <c r="B3" s="112" t="s">
        <v>79</v>
      </c>
      <c r="C3" s="112" t="s">
        <v>67</v>
      </c>
      <c r="D3" s="106" t="s">
        <v>389</v>
      </c>
      <c r="E3" s="106"/>
      <c r="F3" s="111"/>
    </row>
    <row r="4" spans="1:8" x14ac:dyDescent="0.25">
      <c r="B4" s="112" t="s">
        <v>77</v>
      </c>
      <c r="C4" s="112" t="s">
        <v>67</v>
      </c>
      <c r="D4" s="106" t="s">
        <v>78</v>
      </c>
      <c r="E4" s="106"/>
      <c r="F4" s="111"/>
      <c r="G4" s="111"/>
    </row>
    <row r="5" spans="1:8" x14ac:dyDescent="0.25">
      <c r="B5" s="112" t="s">
        <v>69</v>
      </c>
      <c r="C5" s="108" t="s">
        <v>67</v>
      </c>
      <c r="D5" s="110" t="s">
        <v>70</v>
      </c>
      <c r="E5" s="111"/>
      <c r="F5" s="111"/>
      <c r="G5" s="111"/>
    </row>
    <row r="6" spans="1:8" x14ac:dyDescent="0.25">
      <c r="B6" s="112" t="s">
        <v>71</v>
      </c>
      <c r="C6" s="113" t="s">
        <v>67</v>
      </c>
      <c r="D6" s="106" t="s">
        <v>72</v>
      </c>
      <c r="E6" s="106"/>
      <c r="F6" s="106"/>
      <c r="G6" s="106"/>
    </row>
    <row r="7" spans="1:8" x14ac:dyDescent="0.25">
      <c r="B7" s="107" t="s">
        <v>66</v>
      </c>
      <c r="C7" s="108" t="s">
        <v>67</v>
      </c>
      <c r="D7" s="109" t="s">
        <v>68</v>
      </c>
      <c r="E7" s="110"/>
      <c r="F7" s="106"/>
      <c r="G7" s="106"/>
    </row>
    <row r="8" spans="1:8" x14ac:dyDescent="0.25">
      <c r="A8" s="112"/>
      <c r="B8" s="112" t="s">
        <v>75</v>
      </c>
      <c r="C8" s="112" t="s">
        <v>67</v>
      </c>
      <c r="D8" s="106" t="s">
        <v>76</v>
      </c>
      <c r="E8" s="106"/>
      <c r="F8" s="106"/>
      <c r="G8" s="106"/>
    </row>
    <row r="9" spans="1:8" x14ac:dyDescent="0.25">
      <c r="B9" s="112" t="s">
        <v>63</v>
      </c>
      <c r="C9" s="112" t="s">
        <v>67</v>
      </c>
      <c r="D9" s="106" t="s">
        <v>390</v>
      </c>
      <c r="E9" s="106"/>
      <c r="F9" s="106"/>
      <c r="G9" s="106"/>
    </row>
    <row r="10" spans="1:8" x14ac:dyDescent="0.25">
      <c r="B10" s="112" t="s">
        <v>73</v>
      </c>
      <c r="C10" s="112" t="s">
        <v>67</v>
      </c>
      <c r="D10" s="106" t="s">
        <v>74</v>
      </c>
      <c r="E10" s="106"/>
      <c r="F10" s="106"/>
      <c r="G10" s="106"/>
    </row>
    <row r="11" spans="1:8" x14ac:dyDescent="0.25">
      <c r="B11" s="106"/>
      <c r="D11" s="106"/>
    </row>
    <row r="12" spans="1:8" x14ac:dyDescent="0.25">
      <c r="B12" s="312" t="s">
        <v>80</v>
      </c>
      <c r="C12" s="312"/>
      <c r="D12" s="312"/>
      <c r="E12" s="312"/>
      <c r="F12" s="312"/>
      <c r="G12" s="312"/>
    </row>
    <row r="14" spans="1:8" x14ac:dyDescent="0.25">
      <c r="B14" s="276" t="s">
        <v>83</v>
      </c>
      <c r="C14" s="277" t="s">
        <v>67</v>
      </c>
      <c r="D14" s="274" t="s">
        <v>391</v>
      </c>
      <c r="E14" s="106"/>
    </row>
    <row r="15" spans="1:8" x14ac:dyDescent="0.25">
      <c r="B15" s="278" t="s">
        <v>12</v>
      </c>
      <c r="C15" s="277" t="s">
        <v>67</v>
      </c>
      <c r="D15" s="274" t="s">
        <v>392</v>
      </c>
      <c r="E15" s="279"/>
    </row>
    <row r="16" spans="1:8" x14ac:dyDescent="0.25">
      <c r="B16" s="278" t="s">
        <v>14</v>
      </c>
      <c r="C16" s="277" t="s">
        <v>67</v>
      </c>
      <c r="D16" s="274" t="s">
        <v>393</v>
      </c>
      <c r="E16" s="279"/>
    </row>
    <row r="17" spans="2:5" x14ac:dyDescent="0.25">
      <c r="B17" s="274" t="s">
        <v>15</v>
      </c>
      <c r="C17" s="277" t="s">
        <v>67</v>
      </c>
      <c r="D17" s="274" t="s">
        <v>82</v>
      </c>
      <c r="E17" s="279"/>
    </row>
    <row r="18" spans="2:5" x14ac:dyDescent="0.25">
      <c r="B18" s="274" t="s">
        <v>11</v>
      </c>
      <c r="C18" s="275" t="s">
        <v>67</v>
      </c>
      <c r="D18" s="274" t="s">
        <v>81</v>
      </c>
      <c r="E18" s="106"/>
    </row>
  </sheetData>
  <mergeCells count="2">
    <mergeCell ref="B1:G1"/>
    <mergeCell ref="B12:G12"/>
  </mergeCells>
  <hyperlinks>
    <hyperlink ref="H1" location="Indice!A1" display="Indice!A1" xr:uid="{0A023F60-30DE-4932-8083-9CE082742B1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193C-D13F-480C-9BAF-0924F88BEAD0}">
  <sheetPr codeName="Folha18">
    <pageSetUpPr fitToPage="1"/>
  </sheetPr>
  <dimension ref="A1:Q33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10" width="12.28515625" style="3" customWidth="1"/>
    <col min="11" max="11" width="6.7109375" style="3" customWidth="1"/>
    <col min="12" max="16384" width="9.140625" style="3"/>
  </cols>
  <sheetData>
    <row r="1" spans="2:17" s="1" customFormat="1" ht="30" customHeight="1" x14ac:dyDescent="0.2">
      <c r="B1" s="329" t="s">
        <v>417</v>
      </c>
      <c r="C1" s="329"/>
      <c r="D1" s="329"/>
      <c r="E1" s="329"/>
      <c r="F1" s="329"/>
      <c r="G1" s="329"/>
      <c r="H1" s="329"/>
      <c r="I1" s="329"/>
      <c r="J1" s="329"/>
    </row>
    <row r="2" spans="2:17" ht="11.25" customHeight="1" x14ac:dyDescent="0.3">
      <c r="D2" s="36"/>
      <c r="E2" s="36"/>
      <c r="F2" s="36"/>
      <c r="G2" s="36"/>
      <c r="L2" s="59"/>
    </row>
    <row r="3" spans="2:17" ht="11.25" customHeight="1" x14ac:dyDescent="0.3">
      <c r="D3" s="36"/>
      <c r="E3" s="36"/>
      <c r="F3" s="36"/>
      <c r="G3" s="36"/>
      <c r="J3" s="102" t="s">
        <v>29</v>
      </c>
      <c r="L3" s="59"/>
    </row>
    <row r="4" spans="2:17" ht="15" customHeight="1" x14ac:dyDescent="0.2">
      <c r="B4" s="330" t="s">
        <v>35</v>
      </c>
      <c r="C4" s="331"/>
      <c r="D4" s="326" t="s">
        <v>2</v>
      </c>
      <c r="E4" s="327"/>
      <c r="F4" s="327"/>
      <c r="G4" s="327"/>
      <c r="H4" s="327"/>
      <c r="I4" s="327"/>
      <c r="J4" s="328"/>
    </row>
    <row r="5" spans="2:17" ht="15" customHeight="1" x14ac:dyDescent="0.2">
      <c r="B5" s="332"/>
      <c r="C5" s="333"/>
      <c r="D5" s="148" t="s">
        <v>187</v>
      </c>
      <c r="E5" s="148" t="s">
        <v>188</v>
      </c>
      <c r="F5" s="148" t="s">
        <v>189</v>
      </c>
      <c r="G5" s="148" t="s">
        <v>190</v>
      </c>
      <c r="H5" s="148" t="s">
        <v>191</v>
      </c>
      <c r="I5" s="148" t="s">
        <v>192</v>
      </c>
      <c r="J5" s="148" t="s">
        <v>193</v>
      </c>
    </row>
    <row r="6" spans="2:17" customFormat="1" ht="3" customHeight="1" x14ac:dyDescent="0.25"/>
    <row r="7" spans="2:17" s="13" customFormat="1" ht="19.5" customHeight="1" x14ac:dyDescent="0.2">
      <c r="B7" s="128" t="s">
        <v>11</v>
      </c>
      <c r="C7" s="17" t="s">
        <v>12</v>
      </c>
      <c r="D7" s="66">
        <v>631</v>
      </c>
      <c r="E7" s="66">
        <v>720</v>
      </c>
      <c r="F7" s="66">
        <v>686</v>
      </c>
      <c r="G7" s="66">
        <v>702</v>
      </c>
      <c r="H7" s="66">
        <v>767</v>
      </c>
      <c r="I7" s="66">
        <v>879</v>
      </c>
      <c r="J7" s="66">
        <v>793</v>
      </c>
      <c r="K7" s="38"/>
      <c r="L7" s="38"/>
      <c r="M7" s="67"/>
      <c r="N7" s="67"/>
      <c r="O7" s="67"/>
      <c r="P7" s="67"/>
      <c r="Q7" s="67"/>
    </row>
    <row r="8" spans="2:17" s="13" customFormat="1" ht="19.5" customHeight="1" x14ac:dyDescent="0.2">
      <c r="B8" s="127"/>
      <c r="C8" s="130" t="s">
        <v>13</v>
      </c>
      <c r="D8" s="68">
        <v>268</v>
      </c>
      <c r="E8" s="68">
        <v>287</v>
      </c>
      <c r="F8" s="68">
        <v>289</v>
      </c>
      <c r="G8" s="68">
        <v>294</v>
      </c>
      <c r="H8" s="68">
        <v>333</v>
      </c>
      <c r="I8" s="68">
        <v>399</v>
      </c>
      <c r="J8" s="68">
        <v>335</v>
      </c>
      <c r="K8" s="38"/>
      <c r="L8" s="38"/>
      <c r="M8" s="67"/>
      <c r="N8" s="67"/>
      <c r="O8" s="67"/>
      <c r="P8" s="67"/>
      <c r="Q8" s="67"/>
    </row>
    <row r="9" spans="2:17" s="13" customFormat="1" ht="19.5" customHeight="1" x14ac:dyDescent="0.2">
      <c r="B9" s="130"/>
      <c r="C9" s="130" t="s">
        <v>14</v>
      </c>
      <c r="D9" s="68">
        <v>363</v>
      </c>
      <c r="E9" s="68">
        <v>433</v>
      </c>
      <c r="F9" s="68">
        <v>397</v>
      </c>
      <c r="G9" s="68">
        <v>408</v>
      </c>
      <c r="H9" s="68">
        <v>434</v>
      </c>
      <c r="I9" s="68">
        <v>480</v>
      </c>
      <c r="J9" s="68">
        <v>458</v>
      </c>
      <c r="K9" s="38"/>
      <c r="L9" s="38"/>
      <c r="M9" s="67"/>
      <c r="N9" s="67"/>
      <c r="O9" s="67"/>
      <c r="P9" s="67"/>
      <c r="Q9" s="67"/>
    </row>
    <row r="10" spans="2:17" s="13" customFormat="1" ht="19.5" customHeight="1" x14ac:dyDescent="0.2">
      <c r="B10" s="213" t="s">
        <v>309</v>
      </c>
      <c r="C10" s="130"/>
      <c r="D10" s="68"/>
      <c r="E10" s="68"/>
      <c r="F10" s="68"/>
      <c r="G10" s="68"/>
      <c r="H10" s="68"/>
      <c r="I10" s="68"/>
      <c r="J10" s="68"/>
      <c r="K10" s="38"/>
      <c r="L10" s="38"/>
      <c r="M10" s="67"/>
      <c r="N10" s="67"/>
      <c r="O10" s="67"/>
      <c r="P10" s="67"/>
      <c r="Q10" s="67"/>
    </row>
    <row r="11" spans="2:17" s="13" customFormat="1" ht="19.5" customHeight="1" x14ac:dyDescent="0.2">
      <c r="B11" s="124" t="s">
        <v>86</v>
      </c>
      <c r="C11" s="17" t="s">
        <v>12</v>
      </c>
      <c r="D11" s="66">
        <v>58</v>
      </c>
      <c r="E11" s="66">
        <v>90</v>
      </c>
      <c r="F11" s="66">
        <v>69</v>
      </c>
      <c r="G11" s="66">
        <v>71</v>
      </c>
      <c r="H11" s="66">
        <v>77</v>
      </c>
      <c r="I11" s="66">
        <v>72</v>
      </c>
      <c r="J11" s="66">
        <v>40</v>
      </c>
      <c r="K11" s="38"/>
      <c r="L11" s="38"/>
      <c r="M11" s="67"/>
      <c r="N11" s="67"/>
      <c r="O11" s="67"/>
      <c r="P11" s="67"/>
      <c r="Q11" s="67"/>
    </row>
    <row r="12" spans="2:17" s="13" customFormat="1" ht="19.5" customHeight="1" x14ac:dyDescent="0.2">
      <c r="B12" s="130"/>
      <c r="C12" s="130" t="s">
        <v>13</v>
      </c>
      <c r="D12" s="68">
        <v>14</v>
      </c>
      <c r="E12" s="68">
        <v>17</v>
      </c>
      <c r="F12" s="68">
        <v>13</v>
      </c>
      <c r="G12" s="68">
        <v>16</v>
      </c>
      <c r="H12" s="68">
        <v>14</v>
      </c>
      <c r="I12" s="68">
        <v>17</v>
      </c>
      <c r="J12" s="68">
        <v>6</v>
      </c>
      <c r="K12" s="38"/>
      <c r="L12" s="38"/>
      <c r="M12" s="67"/>
      <c r="N12" s="67"/>
      <c r="O12" s="67"/>
      <c r="P12" s="67"/>
      <c r="Q12" s="67"/>
    </row>
    <row r="13" spans="2:17" s="13" customFormat="1" ht="19.5" customHeight="1" x14ac:dyDescent="0.2">
      <c r="B13" s="130"/>
      <c r="C13" s="130" t="s">
        <v>14</v>
      </c>
      <c r="D13" s="68">
        <v>44</v>
      </c>
      <c r="E13" s="68">
        <v>73</v>
      </c>
      <c r="F13" s="68">
        <v>56</v>
      </c>
      <c r="G13" s="68">
        <v>55</v>
      </c>
      <c r="H13" s="68">
        <v>63</v>
      </c>
      <c r="I13" s="68">
        <v>55</v>
      </c>
      <c r="J13" s="68">
        <v>34</v>
      </c>
      <c r="K13" s="38"/>
      <c r="L13" s="38"/>
      <c r="M13" s="67"/>
      <c r="N13" s="67"/>
      <c r="O13" s="67"/>
      <c r="P13" s="67"/>
      <c r="Q13" s="67"/>
    </row>
    <row r="14" spans="2:17" ht="19.5" customHeight="1" x14ac:dyDescent="0.2">
      <c r="B14" s="5" t="s">
        <v>15</v>
      </c>
      <c r="C14" s="130" t="s">
        <v>12</v>
      </c>
      <c r="D14" s="68">
        <v>555</v>
      </c>
      <c r="E14" s="68">
        <v>547</v>
      </c>
      <c r="F14" s="68">
        <v>553</v>
      </c>
      <c r="G14" s="68">
        <v>581</v>
      </c>
      <c r="H14" s="68">
        <v>578</v>
      </c>
      <c r="I14" s="68">
        <v>633</v>
      </c>
      <c r="J14" s="68">
        <v>445</v>
      </c>
      <c r="L14" s="68"/>
      <c r="M14" s="37"/>
      <c r="N14" s="37"/>
      <c r="O14" s="37"/>
      <c r="P14" s="37"/>
      <c r="Q14" s="37"/>
    </row>
    <row r="15" spans="2:17" ht="19.5" customHeight="1" x14ac:dyDescent="0.2">
      <c r="B15" s="5"/>
      <c r="C15" s="130" t="s">
        <v>13</v>
      </c>
      <c r="D15" s="68">
        <v>219</v>
      </c>
      <c r="E15" s="68">
        <v>198</v>
      </c>
      <c r="F15" s="68">
        <v>188</v>
      </c>
      <c r="G15" s="68">
        <v>225</v>
      </c>
      <c r="H15" s="68">
        <v>184</v>
      </c>
      <c r="I15" s="68">
        <v>196</v>
      </c>
      <c r="J15" s="68">
        <v>152</v>
      </c>
      <c r="L15" s="68"/>
      <c r="M15" s="37"/>
      <c r="N15" s="37"/>
      <c r="O15" s="37"/>
      <c r="P15" s="37"/>
      <c r="Q15" s="37"/>
    </row>
    <row r="16" spans="2:17" ht="19.5" customHeight="1" x14ac:dyDescent="0.2">
      <c r="B16" s="5"/>
      <c r="C16" s="130" t="s">
        <v>14</v>
      </c>
      <c r="D16" s="68">
        <v>336</v>
      </c>
      <c r="E16" s="68">
        <v>349</v>
      </c>
      <c r="F16" s="68">
        <v>365</v>
      </c>
      <c r="G16" s="68">
        <v>356</v>
      </c>
      <c r="H16" s="68">
        <v>394</v>
      </c>
      <c r="I16" s="68">
        <v>437</v>
      </c>
      <c r="J16" s="68">
        <v>293</v>
      </c>
      <c r="L16" s="68"/>
      <c r="M16" s="37"/>
      <c r="N16" s="37"/>
      <c r="O16" s="37"/>
      <c r="P16" s="37"/>
      <c r="Q16" s="37"/>
    </row>
    <row r="17" spans="1:17" ht="19.5" customHeight="1" x14ac:dyDescent="0.2">
      <c r="B17" s="213" t="s">
        <v>309</v>
      </c>
      <c r="C17" s="130"/>
      <c r="D17" s="68"/>
      <c r="E17" s="68"/>
      <c r="F17" s="68"/>
      <c r="G17" s="68"/>
      <c r="H17" s="68"/>
      <c r="I17" s="68"/>
      <c r="J17" s="68"/>
      <c r="L17" s="68"/>
      <c r="M17" s="37"/>
      <c r="N17" s="37"/>
      <c r="O17" s="37"/>
      <c r="P17" s="37"/>
      <c r="Q17" s="37"/>
    </row>
    <row r="18" spans="1:17" s="13" customFormat="1" ht="19.5" customHeight="1" x14ac:dyDescent="0.2">
      <c r="B18" s="124" t="s">
        <v>86</v>
      </c>
      <c r="C18" s="21" t="s">
        <v>12</v>
      </c>
      <c r="D18" s="68">
        <v>70</v>
      </c>
      <c r="E18" s="68">
        <v>92</v>
      </c>
      <c r="F18" s="68">
        <v>84</v>
      </c>
      <c r="G18" s="68">
        <v>120</v>
      </c>
      <c r="H18" s="68">
        <v>118</v>
      </c>
      <c r="I18" s="68">
        <v>122</v>
      </c>
      <c r="J18" s="68">
        <v>99</v>
      </c>
      <c r="K18" s="38"/>
      <c r="L18" s="38"/>
      <c r="M18" s="67"/>
      <c r="N18" s="67"/>
      <c r="O18" s="67"/>
      <c r="P18" s="67"/>
      <c r="Q18" s="67"/>
    </row>
    <row r="19" spans="1:17" s="13" customFormat="1" ht="19.5" customHeight="1" x14ac:dyDescent="0.2">
      <c r="B19" s="130"/>
      <c r="C19" s="130" t="s">
        <v>13</v>
      </c>
      <c r="D19" s="68">
        <v>25</v>
      </c>
      <c r="E19" s="68">
        <v>15</v>
      </c>
      <c r="F19" s="68">
        <v>18</v>
      </c>
      <c r="G19" s="68">
        <v>36</v>
      </c>
      <c r="H19" s="68">
        <v>25</v>
      </c>
      <c r="I19" s="68">
        <v>25</v>
      </c>
      <c r="J19" s="68">
        <v>25</v>
      </c>
      <c r="K19" s="38"/>
      <c r="L19" s="38"/>
      <c r="M19" s="67"/>
      <c r="N19" s="67"/>
      <c r="O19" s="67"/>
      <c r="P19" s="67"/>
      <c r="Q19" s="67"/>
    </row>
    <row r="20" spans="1:17" s="13" customFormat="1" ht="19.5" customHeight="1" x14ac:dyDescent="0.2">
      <c r="B20" s="130"/>
      <c r="C20" s="130" t="s">
        <v>14</v>
      </c>
      <c r="D20" s="68">
        <v>45</v>
      </c>
      <c r="E20" s="68">
        <v>77</v>
      </c>
      <c r="F20" s="68">
        <v>66</v>
      </c>
      <c r="G20" s="68">
        <v>84</v>
      </c>
      <c r="H20" s="68">
        <v>93</v>
      </c>
      <c r="I20" s="68">
        <v>97</v>
      </c>
      <c r="J20" s="68">
        <v>74</v>
      </c>
      <c r="K20" s="38"/>
      <c r="L20" s="38"/>
      <c r="M20" s="67"/>
      <c r="N20" s="67"/>
      <c r="O20" s="67"/>
      <c r="P20" s="67"/>
      <c r="Q20" s="67"/>
    </row>
    <row r="21" spans="1:17" s="13" customFormat="1" ht="19.5" customHeight="1" x14ac:dyDescent="0.2">
      <c r="B21" s="5" t="s">
        <v>16</v>
      </c>
      <c r="C21" s="130" t="s">
        <v>12</v>
      </c>
      <c r="D21" s="68">
        <v>71900</v>
      </c>
      <c r="E21" s="68">
        <v>75767</v>
      </c>
      <c r="F21" s="68">
        <v>78610</v>
      </c>
      <c r="G21" s="68">
        <v>79855</v>
      </c>
      <c r="H21" s="68">
        <v>84454</v>
      </c>
      <c r="I21" s="68">
        <v>89408</v>
      </c>
      <c r="J21" s="68">
        <v>88402</v>
      </c>
      <c r="K21" s="38"/>
      <c r="L21" s="38"/>
      <c r="M21" s="67"/>
      <c r="N21" s="67"/>
      <c r="O21" s="67"/>
      <c r="P21" s="67"/>
      <c r="Q21" s="67"/>
    </row>
    <row r="22" spans="1:17" ht="19.5" customHeight="1" x14ac:dyDescent="0.2">
      <c r="B22" s="5"/>
      <c r="C22" s="130" t="s">
        <v>13</v>
      </c>
      <c r="D22" s="68">
        <v>29721</v>
      </c>
      <c r="E22" s="68">
        <v>31937</v>
      </c>
      <c r="F22" s="68">
        <v>32924</v>
      </c>
      <c r="G22" s="68">
        <v>33350</v>
      </c>
      <c r="H22" s="68">
        <v>35435</v>
      </c>
      <c r="I22" s="68">
        <v>37096</v>
      </c>
      <c r="J22" s="68">
        <v>37283</v>
      </c>
      <c r="L22" s="68"/>
      <c r="M22" s="37"/>
      <c r="N22" s="37"/>
      <c r="O22" s="37"/>
      <c r="P22" s="37"/>
      <c r="Q22" s="37"/>
    </row>
    <row r="23" spans="1:17" ht="19.5" customHeight="1" x14ac:dyDescent="0.2">
      <c r="B23" s="5"/>
      <c r="C23" s="130" t="s">
        <v>14</v>
      </c>
      <c r="D23" s="68">
        <v>42179</v>
      </c>
      <c r="E23" s="68">
        <v>43830</v>
      </c>
      <c r="F23" s="68">
        <v>45686</v>
      </c>
      <c r="G23" s="68">
        <v>46505</v>
      </c>
      <c r="H23" s="68">
        <v>49019</v>
      </c>
      <c r="I23" s="68">
        <v>52312</v>
      </c>
      <c r="J23" s="68">
        <v>51119</v>
      </c>
      <c r="L23" s="68"/>
      <c r="M23" s="37"/>
      <c r="N23" s="37"/>
      <c r="O23" s="37"/>
      <c r="P23" s="37"/>
      <c r="Q23" s="37"/>
    </row>
    <row r="24" spans="1:17" ht="19.5" customHeight="1" x14ac:dyDescent="0.2">
      <c r="B24" s="213" t="s">
        <v>309</v>
      </c>
      <c r="C24" s="130"/>
      <c r="D24" s="68"/>
      <c r="E24" s="68"/>
      <c r="F24" s="68"/>
      <c r="G24" s="68"/>
      <c r="H24" s="68"/>
      <c r="I24" s="68"/>
      <c r="J24" s="68"/>
      <c r="L24" s="68"/>
      <c r="M24" s="68"/>
      <c r="N24" s="68"/>
      <c r="O24" s="69"/>
      <c r="P24" s="70"/>
      <c r="Q24" s="37"/>
    </row>
    <row r="25" spans="1:17" s="13" customFormat="1" ht="19.5" customHeight="1" x14ac:dyDescent="0.2">
      <c r="B25" s="124" t="s">
        <v>86</v>
      </c>
      <c r="C25" s="21" t="s">
        <v>12</v>
      </c>
      <c r="D25" s="68">
        <v>11896</v>
      </c>
      <c r="E25" s="68">
        <v>11507</v>
      </c>
      <c r="F25" s="68">
        <v>11955</v>
      </c>
      <c r="G25" s="68">
        <v>12144</v>
      </c>
      <c r="H25" s="68">
        <v>12255</v>
      </c>
      <c r="I25" s="68">
        <v>12551</v>
      </c>
      <c r="J25" s="68">
        <v>13222</v>
      </c>
      <c r="K25" s="38"/>
      <c r="L25" s="38"/>
      <c r="M25" s="67"/>
      <c r="N25" s="67"/>
      <c r="O25" s="67"/>
      <c r="P25" s="67"/>
      <c r="Q25" s="67"/>
    </row>
    <row r="26" spans="1:17" s="13" customFormat="1" ht="19.5" customHeight="1" x14ac:dyDescent="0.2">
      <c r="B26" s="130"/>
      <c r="C26" s="130" t="s">
        <v>13</v>
      </c>
      <c r="D26" s="68">
        <v>2842</v>
      </c>
      <c r="E26" s="68">
        <v>2776</v>
      </c>
      <c r="F26" s="68">
        <v>2788</v>
      </c>
      <c r="G26" s="68">
        <v>2722</v>
      </c>
      <c r="H26" s="68">
        <v>2936</v>
      </c>
      <c r="I26" s="68">
        <v>2841</v>
      </c>
      <c r="J26" s="68">
        <v>3194</v>
      </c>
      <c r="K26" s="38"/>
      <c r="L26" s="38"/>
      <c r="M26" s="67"/>
      <c r="N26" s="67"/>
      <c r="O26" s="67"/>
      <c r="P26" s="67"/>
      <c r="Q26" s="67"/>
    </row>
    <row r="27" spans="1:17" s="13" customFormat="1" ht="19.5" customHeight="1" x14ac:dyDescent="0.2">
      <c r="B27" s="130"/>
      <c r="C27" s="130" t="s">
        <v>14</v>
      </c>
      <c r="D27" s="68">
        <v>9054</v>
      </c>
      <c r="E27" s="68">
        <v>8731</v>
      </c>
      <c r="F27" s="68">
        <v>9167</v>
      </c>
      <c r="G27" s="68">
        <v>9422</v>
      </c>
      <c r="H27" s="68">
        <v>9319</v>
      </c>
      <c r="I27" s="68">
        <v>9710</v>
      </c>
      <c r="J27" s="68">
        <v>10028</v>
      </c>
      <c r="K27" s="38"/>
      <c r="L27" s="38"/>
      <c r="M27" s="67"/>
      <c r="N27" s="67"/>
      <c r="O27" s="67"/>
      <c r="P27" s="67"/>
      <c r="Q27" s="67"/>
    </row>
    <row r="28" spans="1:17" x14ac:dyDescent="0.2">
      <c r="C28" s="21"/>
      <c r="H28" s="77"/>
    </row>
    <row r="29" spans="1:17" ht="3" customHeight="1" x14ac:dyDescent="0.2">
      <c r="B29" s="24"/>
      <c r="C29" s="47"/>
      <c r="D29" s="47"/>
      <c r="E29" s="47"/>
      <c r="F29" s="47"/>
      <c r="G29" s="47"/>
      <c r="H29" s="47"/>
      <c r="I29" s="47"/>
      <c r="J29" s="47"/>
    </row>
    <row r="30" spans="1:17" x14ac:dyDescent="0.2">
      <c r="A30" s="26"/>
      <c r="B30" s="20"/>
      <c r="C30" s="27"/>
      <c r="D30" s="27"/>
      <c r="E30" s="27"/>
      <c r="F30" s="27"/>
      <c r="G30" s="27"/>
      <c r="H30" s="27"/>
      <c r="I30" s="27"/>
      <c r="J30" s="27"/>
    </row>
    <row r="31" spans="1:17" ht="17.25" customHeight="1" x14ac:dyDescent="0.2">
      <c r="A31" s="26"/>
      <c r="B31" s="314" t="s">
        <v>127</v>
      </c>
      <c r="C31" s="314"/>
      <c r="D31" s="314"/>
      <c r="E31" s="314"/>
      <c r="F31" s="314"/>
      <c r="G31" s="314"/>
      <c r="H31" s="314"/>
      <c r="I31" s="314"/>
      <c r="J31" s="314"/>
    </row>
    <row r="32" spans="1:17" ht="12" customHeight="1" x14ac:dyDescent="0.2">
      <c r="B32" s="28"/>
      <c r="C32" s="28"/>
      <c r="D32" s="28"/>
      <c r="E32" s="28"/>
      <c r="F32" s="28"/>
      <c r="G32" s="28"/>
      <c r="H32" s="28"/>
      <c r="I32" s="28"/>
      <c r="J32" s="28"/>
    </row>
    <row r="33" spans="2:2" ht="12" x14ac:dyDescent="0.2">
      <c r="B33" s="31" t="s">
        <v>18</v>
      </c>
    </row>
  </sheetData>
  <mergeCells count="4">
    <mergeCell ref="B1:J1"/>
    <mergeCell ref="B4:C5"/>
    <mergeCell ref="D4:J4"/>
    <mergeCell ref="B31:J31"/>
  </mergeCells>
  <hyperlinks>
    <hyperlink ref="B33" location="Indice!A1" display="Indice!A1" xr:uid="{6C91C205-2B85-486E-80E7-8B8FF276134C}"/>
  </hyperlinks>
  <printOptions horizontalCentered="1"/>
  <pageMargins left="0.47244094488188981" right="0.47244094488188981" top="0.47244094488188981" bottom="0.47244094488188981" header="0" footer="0"/>
  <pageSetup paperSize="9" scale="61" orientation="portrait" horizontalDpi="4294967294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E4FB-04E4-4B01-B9AA-B1027CBF793C}">
  <sheetPr codeName="Folha17">
    <pageSetUpPr fitToPage="1"/>
  </sheetPr>
  <dimension ref="A1:P15"/>
  <sheetViews>
    <sheetView showGridLines="0" zoomScaleNormal="100" workbookViewId="0">
      <selection activeCell="B1" sqref="B1:I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9" width="12.28515625" style="3" customWidth="1"/>
    <col min="10" max="10" width="6.7109375" style="3" customWidth="1"/>
    <col min="11" max="16384" width="9.140625" style="3"/>
  </cols>
  <sheetData>
    <row r="1" spans="1:16" s="1" customFormat="1" ht="30" customHeight="1" x14ac:dyDescent="0.2">
      <c r="B1" s="329" t="s">
        <v>519</v>
      </c>
      <c r="C1" s="329"/>
      <c r="D1" s="329"/>
      <c r="E1" s="329"/>
      <c r="F1" s="329"/>
      <c r="G1" s="329"/>
      <c r="H1" s="329"/>
      <c r="I1" s="329"/>
    </row>
    <row r="2" spans="1:16" ht="11.25" customHeight="1" x14ac:dyDescent="0.3">
      <c r="C2" s="36"/>
      <c r="D2" s="36"/>
      <c r="E2" s="36"/>
      <c r="F2" s="36"/>
      <c r="K2" s="59"/>
    </row>
    <row r="3" spans="1:16" ht="11.25" customHeight="1" x14ac:dyDescent="0.3">
      <c r="C3" s="36"/>
      <c r="D3" s="36"/>
      <c r="E3" s="36"/>
      <c r="F3" s="36"/>
      <c r="I3" s="101" t="s">
        <v>19</v>
      </c>
      <c r="K3" s="59"/>
    </row>
    <row r="4" spans="1:16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8"/>
    </row>
    <row r="5" spans="1:16" ht="15" customHeight="1" x14ac:dyDescent="0.2">
      <c r="B5" s="333"/>
      <c r="C5" s="148" t="s">
        <v>187</v>
      </c>
      <c r="D5" s="148" t="s">
        <v>188</v>
      </c>
      <c r="E5" s="148" t="s">
        <v>189</v>
      </c>
      <c r="F5" s="148" t="s">
        <v>190</v>
      </c>
      <c r="G5" s="148" t="s">
        <v>191</v>
      </c>
      <c r="H5" s="148" t="s">
        <v>192</v>
      </c>
      <c r="I5" s="148" t="s">
        <v>193</v>
      </c>
    </row>
    <row r="6" spans="1:16" customFormat="1" ht="3" customHeight="1" x14ac:dyDescent="0.25"/>
    <row r="7" spans="1:16" s="13" customFormat="1" ht="19.5" customHeight="1" x14ac:dyDescent="0.2">
      <c r="B7" s="144" t="s">
        <v>11</v>
      </c>
      <c r="C7" s="38">
        <v>22.5</v>
      </c>
      <c r="D7" s="38">
        <v>26.9</v>
      </c>
      <c r="E7" s="38">
        <v>26.5</v>
      </c>
      <c r="F7" s="38">
        <v>27.7</v>
      </c>
      <c r="G7" s="38">
        <v>30.4</v>
      </c>
      <c r="H7" s="38">
        <v>33.6</v>
      </c>
      <c r="I7" s="38">
        <v>29.4</v>
      </c>
      <c r="J7" s="38"/>
      <c r="K7" s="38"/>
      <c r="L7" s="67"/>
      <c r="M7" s="67"/>
      <c r="N7" s="67"/>
      <c r="O7" s="67"/>
      <c r="P7" s="67"/>
    </row>
    <row r="8" spans="1:16" ht="19.5" customHeight="1" x14ac:dyDescent="0.2">
      <c r="B8" s="145" t="s">
        <v>15</v>
      </c>
      <c r="C8" s="40">
        <v>17.399999999999999</v>
      </c>
      <c r="D8" s="40">
        <v>17.7</v>
      </c>
      <c r="E8" s="40">
        <v>18.5</v>
      </c>
      <c r="F8" s="40">
        <v>20.100000000000001</v>
      </c>
      <c r="G8" s="40">
        <v>20.5</v>
      </c>
      <c r="H8" s="40">
        <v>22.1</v>
      </c>
      <c r="I8" s="40">
        <v>15.5</v>
      </c>
      <c r="K8" s="68"/>
      <c r="L8" s="37"/>
      <c r="M8" s="37"/>
      <c r="N8" s="37"/>
      <c r="O8" s="37"/>
      <c r="P8" s="37"/>
    </row>
    <row r="9" spans="1:16" ht="19.5" customHeight="1" x14ac:dyDescent="0.2">
      <c r="B9" s="145" t="s">
        <v>16</v>
      </c>
      <c r="C9" s="40">
        <v>69.3</v>
      </c>
      <c r="D9" s="40">
        <v>73.599999999999994</v>
      </c>
      <c r="E9" s="40">
        <v>76.400000000000006</v>
      </c>
      <c r="F9" s="40">
        <v>77.599999999999994</v>
      </c>
      <c r="G9" s="40">
        <v>81.2</v>
      </c>
      <c r="H9" s="40">
        <v>85.4</v>
      </c>
      <c r="I9" s="40">
        <v>84.2</v>
      </c>
      <c r="K9" s="68"/>
      <c r="L9" s="68"/>
      <c r="M9" s="68"/>
      <c r="N9" s="69"/>
      <c r="O9" s="70"/>
      <c r="P9" s="37"/>
    </row>
    <row r="11" spans="1:16" ht="3" customHeight="1" x14ac:dyDescent="0.2">
      <c r="B11" s="24"/>
      <c r="C11" s="47"/>
      <c r="D11" s="47"/>
      <c r="E11" s="47"/>
      <c r="F11" s="47"/>
      <c r="G11" s="47"/>
      <c r="H11" s="47"/>
      <c r="I11" s="47"/>
    </row>
    <row r="12" spans="1:16" x14ac:dyDescent="0.2">
      <c r="A12" s="26"/>
      <c r="B12" s="20"/>
      <c r="C12" s="27"/>
      <c r="D12" s="27"/>
      <c r="E12" s="27"/>
      <c r="F12" s="27"/>
      <c r="G12" s="27"/>
      <c r="H12" s="27"/>
      <c r="I12" s="27"/>
    </row>
    <row r="13" spans="1:16" ht="17.25" customHeight="1" x14ac:dyDescent="0.2">
      <c r="A13" s="26"/>
      <c r="B13" s="28" t="s">
        <v>184</v>
      </c>
      <c r="C13" s="28"/>
      <c r="D13" s="28"/>
      <c r="E13" s="28"/>
      <c r="F13" s="28"/>
      <c r="G13" s="28"/>
      <c r="H13" s="28"/>
      <c r="I13" s="28"/>
    </row>
    <row r="14" spans="1:16" ht="12" customHeight="1" x14ac:dyDescent="0.2">
      <c r="B14" s="28"/>
      <c r="C14" s="28"/>
      <c r="D14" s="28"/>
      <c r="E14" s="28"/>
      <c r="F14" s="28"/>
      <c r="G14" s="28"/>
      <c r="H14" s="28"/>
      <c r="I14" s="28"/>
    </row>
    <row r="15" spans="1:16" ht="12" x14ac:dyDescent="0.2">
      <c r="B15" s="31" t="s">
        <v>18</v>
      </c>
      <c r="C15" s="31"/>
      <c r="D15" s="31"/>
      <c r="E15" s="31"/>
      <c r="F15" s="31"/>
      <c r="G15" s="31"/>
      <c r="H15" s="31"/>
      <c r="I15" s="31"/>
    </row>
  </sheetData>
  <mergeCells count="3">
    <mergeCell ref="B1:I1"/>
    <mergeCell ref="B4:B5"/>
    <mergeCell ref="C4:I4"/>
  </mergeCells>
  <hyperlinks>
    <hyperlink ref="B15" location="Indice!A1" display="Indice!A1" xr:uid="{EAD37C81-E163-4D2B-ADC3-BDFF7FC9A75B}"/>
  </hyperlinks>
  <printOptions horizontalCentered="1"/>
  <pageMargins left="0.27559055118110237" right="0.27559055118110237" top="0.47244094488188981" bottom="0.47244094488188981" header="0" footer="0"/>
  <pageSetup paperSize="9" scale="62" orientation="portrait" horizontalDpi="4294967294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8734-85F5-4853-ACB0-9273A8708A17}">
  <sheetPr codeName="Folha19">
    <pageSetUpPr fitToPage="1"/>
  </sheetPr>
  <dimension ref="A1:AH50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3" width="9.140625" style="3"/>
    <col min="14" max="21" width="11.42578125" style="3" customWidth="1"/>
    <col min="22" max="26" width="9.140625" style="3"/>
    <col min="27" max="34" width="10.140625" style="3" customWidth="1"/>
    <col min="35" max="16384" width="9.140625" style="3"/>
  </cols>
  <sheetData>
    <row r="1" spans="2:34" s="1" customFormat="1" ht="30" customHeight="1" x14ac:dyDescent="0.2">
      <c r="B1" s="329" t="s">
        <v>506</v>
      </c>
      <c r="C1" s="329"/>
      <c r="D1" s="329"/>
      <c r="E1" s="329"/>
      <c r="F1" s="329"/>
      <c r="G1" s="329"/>
      <c r="H1" s="329"/>
      <c r="I1" s="329"/>
      <c r="J1" s="329"/>
    </row>
    <row r="2" spans="2:34" ht="11.25" customHeight="1" x14ac:dyDescent="0.3">
      <c r="C2" s="36"/>
      <c r="D2" s="36"/>
      <c r="E2" s="36"/>
      <c r="F2" s="36"/>
      <c r="L2" s="59"/>
    </row>
    <row r="3" spans="2:34" ht="11.25" customHeight="1" x14ac:dyDescent="0.3">
      <c r="C3" s="36"/>
      <c r="D3" s="36"/>
      <c r="E3" s="36"/>
      <c r="F3" s="36"/>
      <c r="J3" s="102" t="s">
        <v>107</v>
      </c>
      <c r="L3" s="59"/>
    </row>
    <row r="4" spans="2:34" ht="15" customHeight="1" x14ac:dyDescent="0.2">
      <c r="B4" s="331" t="s">
        <v>507</v>
      </c>
      <c r="C4" s="326" t="s">
        <v>2</v>
      </c>
      <c r="D4" s="327"/>
      <c r="E4" s="327"/>
      <c r="F4" s="327"/>
      <c r="G4" s="327"/>
      <c r="H4" s="327"/>
      <c r="I4" s="327"/>
      <c r="J4" s="328"/>
      <c r="Z4" s="3" t="s">
        <v>20</v>
      </c>
      <c r="AA4" s="3" t="s">
        <v>2</v>
      </c>
    </row>
    <row r="5" spans="2:3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  <c r="AA5" s="3">
        <v>2015</v>
      </c>
      <c r="AE5" s="3">
        <v>2022</v>
      </c>
    </row>
    <row r="6" spans="2:34" customFormat="1" ht="3" customHeight="1" x14ac:dyDescent="0.25"/>
    <row r="7" spans="2:34" ht="19.5" customHeight="1" x14ac:dyDescent="0.2">
      <c r="B7" s="13" t="s">
        <v>420</v>
      </c>
      <c r="C7" s="30"/>
      <c r="D7" s="30"/>
      <c r="E7" s="37"/>
      <c r="F7" s="37"/>
      <c r="G7" s="37"/>
      <c r="H7" s="37"/>
    </row>
    <row r="8" spans="2:34" s="13" customFormat="1" ht="19.5" customHeight="1" x14ac:dyDescent="0.2">
      <c r="B8" s="123" t="s">
        <v>11</v>
      </c>
      <c r="C8" s="289">
        <v>255.5</v>
      </c>
      <c r="D8" s="289">
        <v>253.3</v>
      </c>
      <c r="E8" s="289">
        <v>251.7</v>
      </c>
      <c r="F8" s="289">
        <v>250.5</v>
      </c>
      <c r="G8" s="289">
        <v>250.4</v>
      </c>
      <c r="H8" s="289">
        <v>251.2</v>
      </c>
      <c r="I8" s="289">
        <v>252.2</v>
      </c>
      <c r="J8" s="289">
        <v>253.3</v>
      </c>
      <c r="K8" s="38"/>
      <c r="L8" s="38"/>
      <c r="M8" s="67"/>
      <c r="N8" s="67"/>
      <c r="O8" s="67"/>
      <c r="P8" s="67"/>
      <c r="Q8" s="67"/>
    </row>
    <row r="9" spans="2:34" ht="19.5" customHeight="1" x14ac:dyDescent="0.2">
      <c r="B9" s="124" t="s">
        <v>15</v>
      </c>
      <c r="C9" s="290">
        <v>242.1</v>
      </c>
      <c r="D9" s="290">
        <v>240.8</v>
      </c>
      <c r="E9" s="290">
        <v>239.8</v>
      </c>
      <c r="F9" s="290">
        <v>238.6</v>
      </c>
      <c r="G9" s="290">
        <v>237.4</v>
      </c>
      <c r="H9" s="290">
        <v>237.3</v>
      </c>
      <c r="I9" s="290">
        <v>238.1</v>
      </c>
      <c r="J9" s="290">
        <v>239.3</v>
      </c>
      <c r="K9" s="38"/>
      <c r="L9" s="68"/>
      <c r="M9" s="37"/>
      <c r="N9" s="37"/>
      <c r="O9" s="37"/>
      <c r="P9" s="37"/>
      <c r="Q9" s="37"/>
    </row>
    <row r="10" spans="2:34" ht="19.5" customHeight="1" x14ac:dyDescent="0.2">
      <c r="B10" s="124" t="s">
        <v>16</v>
      </c>
      <c r="C10" s="290">
        <v>9875.5</v>
      </c>
      <c r="D10" s="290">
        <v>9860.5</v>
      </c>
      <c r="E10" s="290">
        <v>9841.9</v>
      </c>
      <c r="F10" s="290">
        <v>9836.2000000000007</v>
      </c>
      <c r="G10" s="290">
        <v>9858.6</v>
      </c>
      <c r="H10" s="290">
        <v>9893</v>
      </c>
      <c r="I10" s="290">
        <v>9907</v>
      </c>
      <c r="J10" s="290">
        <v>9977.5</v>
      </c>
      <c r="K10" s="38"/>
      <c r="L10" s="68"/>
      <c r="M10" s="68"/>
      <c r="N10" s="68"/>
      <c r="O10" s="69"/>
      <c r="P10" s="70"/>
      <c r="Q10" s="37"/>
    </row>
    <row r="11" spans="2:34" ht="19.5" customHeight="1" x14ac:dyDescent="0.2">
      <c r="B11" s="16" t="s">
        <v>108</v>
      </c>
      <c r="C11" s="290"/>
      <c r="D11" s="290"/>
      <c r="E11" s="291"/>
      <c r="F11" s="291"/>
      <c r="G11" s="291"/>
      <c r="H11" s="291"/>
      <c r="I11" s="290"/>
      <c r="J11" s="290"/>
      <c r="K11" s="38"/>
      <c r="L11" s="68"/>
      <c r="M11" s="68"/>
      <c r="N11" s="68"/>
      <c r="O11" s="69"/>
      <c r="P11" s="70"/>
      <c r="Q11" s="37"/>
    </row>
    <row r="12" spans="2:34" ht="19.5" customHeight="1" x14ac:dyDescent="0.2">
      <c r="B12" s="123" t="s">
        <v>11</v>
      </c>
      <c r="C12" s="289">
        <v>119.9</v>
      </c>
      <c r="D12" s="289">
        <v>121.2</v>
      </c>
      <c r="E12" s="289">
        <v>122</v>
      </c>
      <c r="F12" s="289">
        <v>123.5</v>
      </c>
      <c r="G12" s="289">
        <v>124.1</v>
      </c>
      <c r="H12" s="289">
        <v>121.8</v>
      </c>
      <c r="I12" s="289">
        <v>123.7</v>
      </c>
      <c r="J12" s="289">
        <v>126.8</v>
      </c>
      <c r="K12" s="38"/>
      <c r="L12" s="68"/>
      <c r="M12" s="68"/>
      <c r="N12" s="68"/>
      <c r="O12" s="69"/>
      <c r="P12" s="70"/>
      <c r="Q12" s="37"/>
    </row>
    <row r="13" spans="2:34" ht="19.5" customHeight="1" x14ac:dyDescent="0.2">
      <c r="B13" s="124" t="s">
        <v>15</v>
      </c>
      <c r="C13" s="290">
        <v>116.6</v>
      </c>
      <c r="D13" s="290">
        <v>116.2</v>
      </c>
      <c r="E13" s="290">
        <v>116.5</v>
      </c>
      <c r="F13" s="290">
        <v>117.5</v>
      </c>
      <c r="G13" s="290">
        <v>118.3</v>
      </c>
      <c r="H13" s="290">
        <v>115.1</v>
      </c>
      <c r="I13" s="290">
        <v>114.3</v>
      </c>
      <c r="J13" s="290">
        <v>119</v>
      </c>
      <c r="K13" s="38"/>
      <c r="L13" s="68"/>
      <c r="M13" s="68"/>
      <c r="N13" s="68"/>
      <c r="O13" s="69"/>
      <c r="P13" s="70"/>
      <c r="Q13" s="37"/>
    </row>
    <row r="14" spans="2:34" ht="19.5" customHeight="1" x14ac:dyDescent="0.2">
      <c r="B14" s="124" t="s">
        <v>16</v>
      </c>
      <c r="C14" s="290">
        <v>4761.8</v>
      </c>
      <c r="D14" s="290">
        <v>4775.7</v>
      </c>
      <c r="E14" s="290">
        <v>4827.3</v>
      </c>
      <c r="F14" s="290">
        <v>4856.2</v>
      </c>
      <c r="G14" s="290">
        <v>4886</v>
      </c>
      <c r="H14" s="290">
        <v>4797.5</v>
      </c>
      <c r="I14" s="290">
        <v>4889</v>
      </c>
      <c r="J14" s="290">
        <v>5017.2</v>
      </c>
      <c r="K14" s="38"/>
      <c r="L14" s="68"/>
      <c r="M14" s="68"/>
      <c r="N14" s="68"/>
      <c r="O14" s="69"/>
      <c r="P14" s="70"/>
      <c r="Q14" s="37"/>
    </row>
    <row r="15" spans="2:34" ht="20.100000000000001" customHeight="1" x14ac:dyDescent="0.2">
      <c r="B15" s="288" t="s">
        <v>419</v>
      </c>
      <c r="C15" s="290"/>
      <c r="D15" s="290"/>
      <c r="E15" s="290"/>
      <c r="F15" s="290"/>
      <c r="G15" s="290"/>
      <c r="H15" s="290"/>
      <c r="I15" s="290"/>
      <c r="J15" s="290"/>
      <c r="K15" s="38"/>
      <c r="M15" s="16"/>
      <c r="Z15" s="16"/>
    </row>
    <row r="16" spans="2:34" s="13" customFormat="1" ht="20.100000000000001" customHeight="1" x14ac:dyDescent="0.2">
      <c r="B16" s="286" t="s">
        <v>11</v>
      </c>
      <c r="C16" s="289">
        <v>101.5</v>
      </c>
      <c r="D16" s="289">
        <v>104.8</v>
      </c>
      <c r="E16" s="289">
        <v>108.8</v>
      </c>
      <c r="F16" s="289">
        <v>112.4</v>
      </c>
      <c r="G16" s="289">
        <v>115</v>
      </c>
      <c r="H16" s="289">
        <v>112.2</v>
      </c>
      <c r="I16" s="289">
        <v>114.1</v>
      </c>
      <c r="J16" s="289">
        <v>118.2</v>
      </c>
      <c r="K16" s="38"/>
      <c r="M16" s="123"/>
      <c r="N16" s="38"/>
      <c r="O16" s="38"/>
      <c r="P16" s="38"/>
      <c r="Q16" s="38"/>
      <c r="R16" s="38"/>
      <c r="S16" s="38"/>
      <c r="T16" s="38"/>
      <c r="U16" s="38"/>
      <c r="Z16" s="123"/>
      <c r="AA16" s="38"/>
      <c r="AB16" s="38"/>
      <c r="AC16" s="38"/>
      <c r="AD16" s="38"/>
      <c r="AE16" s="38"/>
      <c r="AF16" s="38"/>
      <c r="AG16" s="38"/>
      <c r="AH16" s="38"/>
    </row>
    <row r="17" spans="1:34" ht="20.100000000000001" customHeight="1" x14ac:dyDescent="0.2">
      <c r="B17" s="287" t="s">
        <v>15</v>
      </c>
      <c r="C17" s="290">
        <v>101.9</v>
      </c>
      <c r="D17" s="290">
        <v>103.3</v>
      </c>
      <c r="E17" s="290">
        <v>106.1</v>
      </c>
      <c r="F17" s="290">
        <v>107.5</v>
      </c>
      <c r="G17" s="290">
        <v>109.1</v>
      </c>
      <c r="H17" s="290">
        <v>108.2</v>
      </c>
      <c r="I17" s="290">
        <v>106.4</v>
      </c>
      <c r="J17" s="290">
        <v>111.8</v>
      </c>
      <c r="K17" s="38"/>
      <c r="M17" s="124"/>
      <c r="N17" s="38"/>
      <c r="O17" s="38"/>
      <c r="P17" s="38"/>
      <c r="Q17" s="38"/>
      <c r="R17" s="38"/>
      <c r="S17" s="38"/>
      <c r="T17" s="38"/>
      <c r="U17" s="38"/>
      <c r="Z17" s="124"/>
      <c r="AA17" s="38"/>
      <c r="AB17" s="38"/>
      <c r="AC17" s="38"/>
      <c r="AD17" s="38"/>
      <c r="AE17" s="38"/>
      <c r="AF17" s="38"/>
      <c r="AG17" s="38"/>
      <c r="AH17" s="38"/>
    </row>
    <row r="18" spans="1:34" ht="20.100000000000001" customHeight="1" x14ac:dyDescent="0.2">
      <c r="B18" s="287" t="s">
        <v>16</v>
      </c>
      <c r="C18" s="290">
        <v>4150</v>
      </c>
      <c r="D18" s="290">
        <v>4230.8999999999996</v>
      </c>
      <c r="E18" s="290">
        <v>4386.3</v>
      </c>
      <c r="F18" s="290">
        <v>4511.6000000000004</v>
      </c>
      <c r="G18" s="290">
        <v>4565.7</v>
      </c>
      <c r="H18" s="290">
        <v>4459.8</v>
      </c>
      <c r="I18" s="290">
        <v>4562.3999999999996</v>
      </c>
      <c r="J18" s="290">
        <v>4710</v>
      </c>
      <c r="K18" s="38"/>
      <c r="M18" s="124"/>
      <c r="N18" s="38"/>
      <c r="O18" s="38"/>
      <c r="P18" s="38"/>
      <c r="Q18" s="38"/>
      <c r="R18" s="38"/>
      <c r="S18" s="38"/>
      <c r="T18" s="38"/>
      <c r="U18" s="38"/>
      <c r="Z18" s="124"/>
      <c r="AA18" s="38"/>
      <c r="AB18" s="38"/>
      <c r="AC18" s="38"/>
      <c r="AD18" s="38"/>
      <c r="AE18" s="38"/>
      <c r="AF18" s="38"/>
      <c r="AG18" s="38"/>
      <c r="AH18" s="38"/>
    </row>
    <row r="19" spans="1:34" ht="20.100000000000001" customHeight="1" x14ac:dyDescent="0.2">
      <c r="B19" s="123" t="s">
        <v>418</v>
      </c>
      <c r="C19" s="290"/>
      <c r="D19" s="290"/>
      <c r="E19" s="290"/>
      <c r="F19" s="290"/>
      <c r="G19" s="290"/>
      <c r="H19" s="290"/>
      <c r="I19" s="290"/>
      <c r="J19" s="290"/>
      <c r="K19" s="38"/>
      <c r="M19" s="16"/>
      <c r="N19" s="38"/>
      <c r="O19" s="38"/>
      <c r="P19" s="38"/>
      <c r="Q19" s="38"/>
      <c r="R19" s="38"/>
      <c r="S19" s="38"/>
      <c r="T19" s="38"/>
      <c r="U19" s="38"/>
      <c r="Z19" s="16"/>
      <c r="AA19" s="38"/>
      <c r="AB19" s="39"/>
      <c r="AC19" s="39"/>
      <c r="AD19" s="39"/>
      <c r="AE19" s="39"/>
      <c r="AF19" s="39"/>
      <c r="AG19" s="39"/>
    </row>
    <row r="20" spans="1:34" s="13" customFormat="1" ht="20.100000000000001" customHeight="1" x14ac:dyDescent="0.2">
      <c r="B20" s="286" t="s">
        <v>11</v>
      </c>
      <c r="C20" s="289">
        <v>18.5</v>
      </c>
      <c r="D20" s="289">
        <v>16.3</v>
      </c>
      <c r="E20" s="289">
        <v>13.2</v>
      </c>
      <c r="F20" s="289">
        <v>11.1</v>
      </c>
      <c r="G20" s="289">
        <v>9.1</v>
      </c>
      <c r="H20" s="289">
        <v>9.6</v>
      </c>
      <c r="I20" s="289">
        <v>9.6</v>
      </c>
      <c r="J20" s="289">
        <v>8.6</v>
      </c>
      <c r="K20" s="38"/>
      <c r="M20" s="123"/>
      <c r="N20" s="38"/>
      <c r="O20" s="38"/>
      <c r="P20" s="38"/>
      <c r="Q20" s="38"/>
      <c r="R20" s="38"/>
      <c r="S20" s="38"/>
      <c r="T20" s="38"/>
      <c r="U20" s="38"/>
      <c r="AE20" s="38"/>
      <c r="AF20" s="38"/>
      <c r="AG20" s="38"/>
      <c r="AH20" s="38"/>
    </row>
    <row r="21" spans="1:34" ht="20.100000000000001" customHeight="1" x14ac:dyDescent="0.2">
      <c r="B21" s="287" t="s">
        <v>15</v>
      </c>
      <c r="C21" s="290">
        <v>14.7</v>
      </c>
      <c r="D21" s="290">
        <v>12.8</v>
      </c>
      <c r="E21" s="290">
        <v>10.4</v>
      </c>
      <c r="F21" s="290">
        <v>9.9</v>
      </c>
      <c r="G21" s="290">
        <v>9.1999999999999993</v>
      </c>
      <c r="H21" s="290">
        <v>6.9</v>
      </c>
      <c r="I21" s="290">
        <v>8</v>
      </c>
      <c r="J21" s="290">
        <v>7.3</v>
      </c>
      <c r="K21" s="38"/>
      <c r="M21" s="124"/>
      <c r="N21" s="38"/>
      <c r="O21" s="38"/>
      <c r="P21" s="38"/>
      <c r="Q21" s="38"/>
      <c r="R21" s="38"/>
      <c r="S21" s="38"/>
      <c r="T21" s="38"/>
      <c r="U21" s="38"/>
      <c r="AA21" s="38"/>
      <c r="AB21" s="38"/>
      <c r="AC21" s="38"/>
      <c r="AD21" s="38"/>
      <c r="AE21" s="38"/>
      <c r="AF21" s="38"/>
      <c r="AG21" s="38"/>
      <c r="AH21" s="38"/>
    </row>
    <row r="22" spans="1:34" ht="20.100000000000001" customHeight="1" x14ac:dyDescent="0.2">
      <c r="B22" s="287" t="s">
        <v>16</v>
      </c>
      <c r="C22" s="290">
        <v>611.79999999999995</v>
      </c>
      <c r="D22" s="290">
        <v>544.9</v>
      </c>
      <c r="E22" s="290">
        <v>440.9</v>
      </c>
      <c r="F22" s="290">
        <v>344.6</v>
      </c>
      <c r="G22" s="290">
        <v>320.3</v>
      </c>
      <c r="H22" s="290">
        <v>337.8</v>
      </c>
      <c r="I22" s="290">
        <v>326.60000000000002</v>
      </c>
      <c r="J22" s="290">
        <v>307.2</v>
      </c>
      <c r="K22" s="38"/>
      <c r="M22" s="124"/>
      <c r="N22" s="38"/>
      <c r="O22" s="38"/>
      <c r="P22" s="38"/>
      <c r="Q22" s="38"/>
      <c r="R22" s="38"/>
      <c r="S22" s="38"/>
      <c r="T22" s="38"/>
      <c r="U22" s="38"/>
      <c r="AA22" s="38"/>
      <c r="AB22" s="38"/>
      <c r="AC22" s="38"/>
      <c r="AD22" s="38"/>
      <c r="AE22" s="38"/>
      <c r="AF22" s="38"/>
      <c r="AG22" s="38"/>
      <c r="AH22" s="38"/>
    </row>
    <row r="23" spans="1:34" ht="20.100000000000001" customHeight="1" x14ac:dyDescent="0.2">
      <c r="B23" s="16" t="s">
        <v>109</v>
      </c>
      <c r="C23" s="290"/>
      <c r="D23" s="290"/>
      <c r="E23" s="290"/>
      <c r="F23" s="290"/>
      <c r="G23" s="290"/>
      <c r="H23" s="290"/>
      <c r="I23" s="290"/>
      <c r="J23" s="290"/>
      <c r="K23" s="38"/>
      <c r="M23" s="13"/>
      <c r="N23" s="42"/>
      <c r="O23" s="42"/>
      <c r="P23" s="42"/>
      <c r="Q23" s="42"/>
      <c r="R23" s="42"/>
      <c r="S23" s="42"/>
      <c r="T23" s="42"/>
      <c r="U23" s="42"/>
      <c r="Z23" s="13"/>
      <c r="AA23" s="42"/>
      <c r="AB23" s="42"/>
      <c r="AC23" s="40"/>
      <c r="AD23" s="40"/>
      <c r="AE23" s="42"/>
      <c r="AF23" s="42"/>
      <c r="AG23" s="42"/>
    </row>
    <row r="24" spans="1:34" s="13" customFormat="1" ht="20.100000000000001" customHeight="1" x14ac:dyDescent="0.2">
      <c r="B24" s="123" t="s">
        <v>11</v>
      </c>
      <c r="C24" s="289">
        <v>135.6</v>
      </c>
      <c r="D24" s="289">
        <v>132.19999999999999</v>
      </c>
      <c r="E24" s="289">
        <v>129.80000000000001</v>
      </c>
      <c r="F24" s="289">
        <v>127</v>
      </c>
      <c r="G24" s="289">
        <v>126.3</v>
      </c>
      <c r="H24" s="289">
        <v>129.4</v>
      </c>
      <c r="I24" s="289">
        <v>128.5</v>
      </c>
      <c r="J24" s="289">
        <v>126.5</v>
      </c>
      <c r="K24" s="38"/>
      <c r="M24" s="16"/>
      <c r="N24" s="38"/>
      <c r="O24" s="38"/>
      <c r="P24" s="38"/>
      <c r="Q24" s="38"/>
      <c r="R24" s="38"/>
      <c r="S24" s="38"/>
      <c r="T24" s="38"/>
      <c r="U24" s="38"/>
      <c r="Z24" s="16"/>
      <c r="AA24" s="38"/>
      <c r="AB24" s="38"/>
      <c r="AC24" s="38"/>
      <c r="AD24" s="38"/>
      <c r="AE24" s="38"/>
      <c r="AF24" s="38"/>
      <c r="AG24" s="38"/>
      <c r="AH24" s="38"/>
    </row>
    <row r="25" spans="1:34" ht="20.100000000000001" customHeight="1" x14ac:dyDescent="0.2">
      <c r="B25" s="124" t="s">
        <v>15</v>
      </c>
      <c r="C25" s="290">
        <v>125.5</v>
      </c>
      <c r="D25" s="290">
        <v>124.6</v>
      </c>
      <c r="E25" s="290">
        <v>123.3</v>
      </c>
      <c r="F25" s="290">
        <v>121.1</v>
      </c>
      <c r="G25" s="290">
        <v>119.1</v>
      </c>
      <c r="H25" s="290">
        <v>122.2</v>
      </c>
      <c r="I25" s="290">
        <v>123.8</v>
      </c>
      <c r="J25" s="290">
        <v>120.3</v>
      </c>
      <c r="K25" s="38"/>
      <c r="M25" s="20"/>
      <c r="N25" s="38"/>
      <c r="O25" s="38"/>
      <c r="P25" s="38"/>
      <c r="Q25" s="38"/>
      <c r="R25" s="38"/>
      <c r="S25" s="38"/>
      <c r="T25" s="38"/>
      <c r="U25" s="38"/>
      <c r="Z25" s="20"/>
      <c r="AA25" s="38"/>
      <c r="AB25" s="38"/>
      <c r="AC25" s="38"/>
      <c r="AD25" s="38"/>
      <c r="AE25" s="38"/>
      <c r="AF25" s="38"/>
      <c r="AG25" s="38"/>
      <c r="AH25" s="38"/>
    </row>
    <row r="26" spans="1:34" ht="20.100000000000001" customHeight="1" x14ac:dyDescent="0.2">
      <c r="B26" s="124" t="s">
        <v>16</v>
      </c>
      <c r="C26" s="290">
        <v>5113.7</v>
      </c>
      <c r="D26" s="290">
        <v>5084.8</v>
      </c>
      <c r="E26" s="290">
        <v>5014.7</v>
      </c>
      <c r="F26" s="290">
        <v>4980.1000000000004</v>
      </c>
      <c r="G26" s="290">
        <v>4972.6000000000004</v>
      </c>
      <c r="H26" s="290">
        <v>5095.3999999999996</v>
      </c>
      <c r="I26" s="290">
        <v>5018</v>
      </c>
      <c r="J26" s="290">
        <v>4960.3</v>
      </c>
      <c r="K26" s="38"/>
      <c r="M26" s="20"/>
      <c r="N26" s="38"/>
      <c r="O26" s="38"/>
      <c r="P26" s="38"/>
      <c r="Q26" s="38"/>
      <c r="R26" s="38"/>
      <c r="S26" s="38"/>
      <c r="T26" s="38"/>
      <c r="U26" s="38"/>
      <c r="Z26" s="20"/>
      <c r="AA26" s="38"/>
      <c r="AB26" s="38"/>
      <c r="AC26" s="38"/>
      <c r="AD26" s="38"/>
      <c r="AE26" s="38"/>
      <c r="AF26" s="38"/>
      <c r="AG26" s="38"/>
      <c r="AH26" s="38"/>
    </row>
    <row r="28" spans="1:34" ht="3" customHeight="1" x14ac:dyDescent="0.2">
      <c r="B28" s="24"/>
      <c r="C28" s="47"/>
      <c r="D28" s="47"/>
      <c r="E28" s="47"/>
      <c r="F28" s="47"/>
      <c r="G28" s="47"/>
      <c r="H28" s="47"/>
      <c r="I28" s="47"/>
      <c r="J28" s="47"/>
    </row>
    <row r="29" spans="1:34" x14ac:dyDescent="0.2">
      <c r="A29" s="26"/>
      <c r="B29" s="20"/>
      <c r="C29" s="27"/>
      <c r="D29" s="27"/>
      <c r="E29" s="27"/>
      <c r="M29" s="40"/>
      <c r="N29" s="40"/>
      <c r="O29" s="40"/>
      <c r="P29" s="40"/>
      <c r="Q29" s="40"/>
      <c r="R29" s="40"/>
      <c r="S29" s="40"/>
      <c r="T29" s="40"/>
      <c r="U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34" ht="17.25" customHeight="1" x14ac:dyDescent="0.2">
      <c r="A30" s="26"/>
      <c r="B30" s="28" t="s">
        <v>184</v>
      </c>
      <c r="Q30" s="46"/>
    </row>
    <row r="31" spans="1:34" ht="12" customHeight="1" x14ac:dyDescent="0.2">
      <c r="B31" s="28"/>
      <c r="C31" s="28"/>
      <c r="D31" s="28"/>
      <c r="E31" s="28"/>
      <c r="F31" s="28"/>
      <c r="Q31" s="46"/>
    </row>
    <row r="32" spans="1:34" ht="12" x14ac:dyDescent="0.2">
      <c r="B32" s="31" t="s">
        <v>18</v>
      </c>
      <c r="Q32" s="46"/>
    </row>
    <row r="33" spans="2:13" x14ac:dyDescent="0.2">
      <c r="C33" s="5"/>
      <c r="D33" s="5"/>
      <c r="E33" s="5"/>
      <c r="F33" s="5"/>
      <c r="G33" s="5"/>
      <c r="H33" s="5"/>
      <c r="I33" s="5"/>
      <c r="J33" s="5"/>
    </row>
    <row r="34" spans="2:13" ht="18.75" x14ac:dyDescent="0.3">
      <c r="B34" s="1"/>
      <c r="C34" s="1"/>
      <c r="D34" s="1"/>
      <c r="E34" s="1"/>
      <c r="F34" s="1"/>
      <c r="G34" s="1"/>
      <c r="H34" s="1"/>
      <c r="I34" s="1"/>
      <c r="J34" s="1"/>
      <c r="M34" s="12"/>
    </row>
    <row r="37" spans="2:13" ht="15" x14ac:dyDescent="0.25">
      <c r="B37"/>
    </row>
    <row r="38" spans="2:13" ht="15" x14ac:dyDescent="0.25">
      <c r="B38"/>
      <c r="C38"/>
      <c r="D38"/>
      <c r="E38"/>
      <c r="F38"/>
      <c r="G38"/>
      <c r="H38"/>
      <c r="I38"/>
      <c r="J38"/>
    </row>
    <row r="39" spans="2:13" ht="15" x14ac:dyDescent="0.25">
      <c r="B39"/>
      <c r="C39"/>
      <c r="D39"/>
      <c r="E39"/>
      <c r="F39"/>
      <c r="G39"/>
      <c r="H39"/>
      <c r="I39"/>
      <c r="J39"/>
    </row>
    <row r="40" spans="2:13" ht="15" x14ac:dyDescent="0.25">
      <c r="B40"/>
      <c r="C40"/>
      <c r="D40"/>
      <c r="E40"/>
      <c r="F40"/>
      <c r="G40"/>
      <c r="H40"/>
      <c r="I40"/>
      <c r="J40"/>
    </row>
    <row r="41" spans="2:13" ht="15" x14ac:dyDescent="0.25">
      <c r="B41"/>
      <c r="C41" s="19"/>
      <c r="D41" s="19"/>
      <c r="E41" s="19"/>
      <c r="F41" s="19"/>
      <c r="G41" s="19"/>
      <c r="H41" s="19"/>
      <c r="I41" s="19"/>
      <c r="J41" s="19"/>
    </row>
    <row r="42" spans="2:13" ht="15" x14ac:dyDescent="0.25">
      <c r="B42"/>
      <c r="C42"/>
      <c r="D42"/>
      <c r="E42"/>
      <c r="F42"/>
      <c r="G42"/>
      <c r="H42"/>
      <c r="I42"/>
      <c r="J42"/>
    </row>
    <row r="43" spans="2:13" ht="15" x14ac:dyDescent="0.25">
      <c r="B43"/>
      <c r="C43" s="19"/>
      <c r="D43" s="19"/>
      <c r="E43" s="19"/>
      <c r="F43" s="19"/>
      <c r="G43" s="19"/>
      <c r="H43" s="19"/>
      <c r="I43" s="19"/>
      <c r="J43" s="19"/>
    </row>
    <row r="44" spans="2:13" ht="15" x14ac:dyDescent="0.25">
      <c r="B44"/>
      <c r="C44" s="19"/>
      <c r="D44" s="19"/>
      <c r="E44" s="19"/>
      <c r="F44" s="19"/>
      <c r="G44" s="19"/>
      <c r="H44" s="19"/>
      <c r="I44" s="19"/>
      <c r="J44" s="19"/>
    </row>
    <row r="45" spans="2:13" ht="15" x14ac:dyDescent="0.25">
      <c r="B45"/>
      <c r="C45" s="19"/>
      <c r="D45" s="19"/>
      <c r="E45" s="19"/>
      <c r="F45" s="19"/>
      <c r="G45" s="19"/>
      <c r="H45" s="19"/>
      <c r="I45" s="19"/>
      <c r="J45" s="19"/>
    </row>
    <row r="49" spans="5:5" x14ac:dyDescent="0.2">
      <c r="E49" s="5"/>
    </row>
    <row r="50" spans="5:5" x14ac:dyDescent="0.2">
      <c r="E50" s="5"/>
    </row>
  </sheetData>
  <mergeCells count="3">
    <mergeCell ref="B1:J1"/>
    <mergeCell ref="C4:J4"/>
    <mergeCell ref="B4:B5"/>
  </mergeCells>
  <hyperlinks>
    <hyperlink ref="B32" location="Indice!A1" display="Indice!A1" xr:uid="{79DDE315-0103-462E-B52D-BB350336B977}"/>
  </hyperlinks>
  <printOptions horizontalCentered="1"/>
  <pageMargins left="0.27559055118110237" right="0.27559055118110237" top="0.47244094488188981" bottom="0.6692913385826772" header="0" footer="0"/>
  <pageSetup paperSize="9" scale="69" orientation="portrait" horizontalDpi="4294967294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165A-3F11-4C82-9BD6-B86762450618}">
  <sheetPr>
    <pageSetUpPr fitToPage="1"/>
  </sheetPr>
  <dimension ref="A1:M27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43.28515625" style="3" customWidth="1"/>
    <col min="3" max="10" width="8.7109375" style="3" customWidth="1"/>
    <col min="11" max="11" width="6.7109375" style="3" customWidth="1"/>
    <col min="12" max="12" width="9.140625" style="3"/>
    <col min="13" max="13" width="10" style="3" bestFit="1" customWidth="1"/>
    <col min="14" max="16384" width="9.140625" style="3"/>
  </cols>
  <sheetData>
    <row r="1" spans="2:13" s="1" customFormat="1" ht="30" customHeight="1" x14ac:dyDescent="0.2">
      <c r="B1" s="329" t="s">
        <v>530</v>
      </c>
      <c r="C1" s="329"/>
      <c r="D1" s="329"/>
      <c r="E1" s="329"/>
      <c r="F1" s="329"/>
      <c r="G1" s="329"/>
      <c r="H1" s="329"/>
      <c r="I1" s="329"/>
      <c r="J1" s="329"/>
    </row>
    <row r="2" spans="2:13" ht="11.25" customHeight="1" x14ac:dyDescent="0.3">
      <c r="C2" s="36"/>
      <c r="D2" s="36"/>
      <c r="E2" s="36"/>
      <c r="F2" s="36"/>
      <c r="L2" s="59"/>
    </row>
    <row r="3" spans="2:13" ht="11.25" customHeight="1" x14ac:dyDescent="0.3">
      <c r="C3" s="36"/>
      <c r="D3" s="36"/>
      <c r="E3" s="36"/>
      <c r="F3" s="36"/>
      <c r="J3" s="102" t="s">
        <v>107</v>
      </c>
      <c r="L3" s="59"/>
    </row>
    <row r="4" spans="2:13" ht="15" customHeight="1" x14ac:dyDescent="0.2">
      <c r="B4" s="331" t="s">
        <v>110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customFormat="1" ht="3" customHeight="1" x14ac:dyDescent="0.25">
      <c r="C6">
        <v>2015</v>
      </c>
    </row>
    <row r="7" spans="2:13" ht="20.100000000000001" customHeight="1" x14ac:dyDescent="0.2">
      <c r="B7" s="16" t="s">
        <v>11</v>
      </c>
      <c r="C7" s="292">
        <v>101.5</v>
      </c>
      <c r="D7" s="292">
        <v>104.8</v>
      </c>
      <c r="E7" s="292">
        <v>108.8</v>
      </c>
      <c r="F7" s="292">
        <v>112.4</v>
      </c>
      <c r="G7" s="292">
        <v>115</v>
      </c>
      <c r="H7" s="292">
        <v>112.2</v>
      </c>
      <c r="I7" s="292">
        <v>114.1</v>
      </c>
      <c r="J7" s="292">
        <v>118.2</v>
      </c>
    </row>
    <row r="8" spans="2:13" ht="20.100000000000001" customHeight="1" x14ac:dyDescent="0.2">
      <c r="B8" s="124" t="s">
        <v>111</v>
      </c>
      <c r="C8" s="293" t="s">
        <v>69</v>
      </c>
      <c r="D8" s="293">
        <v>4.5</v>
      </c>
      <c r="E8" s="293">
        <v>4.8</v>
      </c>
      <c r="F8" s="293">
        <v>5.5</v>
      </c>
      <c r="G8" s="293">
        <v>5.0999999999999996</v>
      </c>
      <c r="H8" s="293">
        <v>4.5999999999999996</v>
      </c>
      <c r="I8" s="293" t="s">
        <v>401</v>
      </c>
      <c r="J8" s="293" t="s">
        <v>402</v>
      </c>
    </row>
    <row r="9" spans="2:13" ht="20.100000000000001" customHeight="1" x14ac:dyDescent="0.2">
      <c r="B9" s="124" t="s">
        <v>112</v>
      </c>
      <c r="C9" s="293">
        <v>11.7</v>
      </c>
      <c r="D9" s="293">
        <v>12.6</v>
      </c>
      <c r="E9" s="293">
        <v>14.8</v>
      </c>
      <c r="F9" s="293">
        <v>16.600000000000001</v>
      </c>
      <c r="G9" s="293">
        <v>17.7</v>
      </c>
      <c r="H9" s="293">
        <v>16.399999999999999</v>
      </c>
      <c r="I9" s="293">
        <v>15.5</v>
      </c>
      <c r="J9" s="293">
        <v>16.100000000000001</v>
      </c>
      <c r="M9" s="40"/>
    </row>
    <row r="10" spans="2:13" ht="20.100000000000001" customHeight="1" x14ac:dyDescent="0.2">
      <c r="B10" s="124" t="s">
        <v>113</v>
      </c>
      <c r="C10" s="293">
        <v>85.6</v>
      </c>
      <c r="D10" s="293">
        <v>87.7</v>
      </c>
      <c r="E10" s="293">
        <v>89.2</v>
      </c>
      <c r="F10" s="293">
        <v>90.3</v>
      </c>
      <c r="G10" s="293">
        <v>92.3</v>
      </c>
      <c r="H10" s="293">
        <v>91.2</v>
      </c>
      <c r="I10" s="293">
        <v>94.4</v>
      </c>
      <c r="J10" s="293">
        <v>97</v>
      </c>
      <c r="M10" s="40"/>
    </row>
    <row r="11" spans="2:13" ht="20.100000000000001" customHeight="1" x14ac:dyDescent="0.2">
      <c r="B11" s="287" t="s">
        <v>531</v>
      </c>
      <c r="C11" s="293">
        <v>10.6</v>
      </c>
      <c r="D11" s="293">
        <v>11.4</v>
      </c>
      <c r="E11" s="293">
        <v>10.4</v>
      </c>
      <c r="F11" s="293">
        <v>10.4</v>
      </c>
      <c r="G11" s="293">
        <v>10.5</v>
      </c>
      <c r="H11" s="293">
        <v>11.9</v>
      </c>
      <c r="I11" s="293">
        <v>13.2</v>
      </c>
      <c r="J11" s="293">
        <v>11.8</v>
      </c>
      <c r="M11" s="40"/>
    </row>
    <row r="12" spans="2:13" ht="20.100000000000001" customHeight="1" x14ac:dyDescent="0.2">
      <c r="B12" s="20" t="s">
        <v>15</v>
      </c>
      <c r="C12" s="293">
        <v>101.9</v>
      </c>
      <c r="D12" s="293">
        <v>103.3</v>
      </c>
      <c r="E12" s="293">
        <v>106.1</v>
      </c>
      <c r="F12" s="293">
        <v>107.5</v>
      </c>
      <c r="G12" s="293">
        <v>109.1</v>
      </c>
      <c r="H12" s="293">
        <v>108.2</v>
      </c>
      <c r="I12" s="293">
        <v>106.4</v>
      </c>
      <c r="J12" s="293">
        <v>111.8</v>
      </c>
    </row>
    <row r="13" spans="2:13" ht="20.100000000000001" customHeight="1" x14ac:dyDescent="0.2">
      <c r="B13" s="124" t="s">
        <v>111</v>
      </c>
      <c r="C13" s="293">
        <v>9.5</v>
      </c>
      <c r="D13" s="293">
        <v>8.1</v>
      </c>
      <c r="E13" s="293">
        <v>9.6</v>
      </c>
      <c r="F13" s="293">
        <v>10.3</v>
      </c>
      <c r="G13" s="293">
        <v>9.8000000000000007</v>
      </c>
      <c r="H13" s="293">
        <v>8.8000000000000007</v>
      </c>
      <c r="I13" s="293">
        <v>8.9</v>
      </c>
      <c r="J13" s="293">
        <v>9.4</v>
      </c>
    </row>
    <row r="14" spans="2:13" ht="20.100000000000001" customHeight="1" x14ac:dyDescent="0.2">
      <c r="B14" s="124" t="s">
        <v>112</v>
      </c>
      <c r="C14" s="293">
        <v>16.2</v>
      </c>
      <c r="D14" s="293">
        <v>16.2</v>
      </c>
      <c r="E14" s="293">
        <v>16.8</v>
      </c>
      <c r="F14" s="293">
        <v>17.3</v>
      </c>
      <c r="G14" s="293">
        <v>18.7</v>
      </c>
      <c r="H14" s="293">
        <v>18.3</v>
      </c>
      <c r="I14" s="293">
        <v>16.8</v>
      </c>
      <c r="J14" s="293">
        <v>18.2</v>
      </c>
      <c r="M14" s="40"/>
    </row>
    <row r="15" spans="2:13" ht="20.100000000000001" customHeight="1" x14ac:dyDescent="0.2">
      <c r="B15" s="124" t="s">
        <v>113</v>
      </c>
      <c r="C15" s="293">
        <v>76.3</v>
      </c>
      <c r="D15" s="293">
        <v>79</v>
      </c>
      <c r="E15" s="293">
        <v>79.8</v>
      </c>
      <c r="F15" s="293">
        <v>80</v>
      </c>
      <c r="G15" s="293">
        <v>80.599999999999994</v>
      </c>
      <c r="H15" s="293">
        <v>81.2</v>
      </c>
      <c r="I15" s="293">
        <v>80.7</v>
      </c>
      <c r="J15" s="293">
        <v>84.2</v>
      </c>
      <c r="M15" s="40"/>
    </row>
    <row r="16" spans="2:13" ht="20.100000000000001" customHeight="1" x14ac:dyDescent="0.2">
      <c r="B16" s="287" t="s">
        <v>531</v>
      </c>
      <c r="C16" s="293">
        <v>10.7</v>
      </c>
      <c r="D16" s="293">
        <v>11.7</v>
      </c>
      <c r="E16" s="293">
        <v>13.4</v>
      </c>
      <c r="F16" s="293">
        <v>12.8</v>
      </c>
      <c r="G16" s="293">
        <v>11.8</v>
      </c>
      <c r="H16" s="293">
        <v>12.1</v>
      </c>
      <c r="I16" s="293">
        <v>12.4</v>
      </c>
      <c r="J16" s="293">
        <v>13.9</v>
      </c>
      <c r="M16" s="40"/>
    </row>
    <row r="17" spans="1:13" ht="20.100000000000001" customHeight="1" x14ac:dyDescent="0.2">
      <c r="B17" s="20" t="s">
        <v>16</v>
      </c>
      <c r="C17" s="293">
        <v>4150</v>
      </c>
      <c r="D17" s="293">
        <v>4230.8999999999996</v>
      </c>
      <c r="E17" s="293">
        <v>4386.3</v>
      </c>
      <c r="F17" s="293">
        <v>4511.6000000000004</v>
      </c>
      <c r="G17" s="293">
        <v>4565.7</v>
      </c>
      <c r="H17" s="293">
        <v>4459.8</v>
      </c>
      <c r="I17" s="293">
        <v>4562.3999999999996</v>
      </c>
      <c r="J17" s="293">
        <v>4710</v>
      </c>
    </row>
    <row r="18" spans="1:13" ht="20.100000000000001" customHeight="1" x14ac:dyDescent="0.2">
      <c r="B18" s="124" t="s">
        <v>111</v>
      </c>
      <c r="C18" s="293">
        <v>129.19999999999999</v>
      </c>
      <c r="D18" s="293">
        <v>130.69999999999999</v>
      </c>
      <c r="E18" s="293">
        <v>125.6</v>
      </c>
      <c r="F18" s="293">
        <v>130.1</v>
      </c>
      <c r="G18" s="293">
        <v>118.9</v>
      </c>
      <c r="H18" s="293">
        <v>116.6</v>
      </c>
      <c r="I18" s="293">
        <v>122.3</v>
      </c>
      <c r="J18" s="293">
        <v>123.7</v>
      </c>
      <c r="M18" s="5"/>
    </row>
    <row r="19" spans="1:13" ht="20.100000000000001" customHeight="1" x14ac:dyDescent="0.2">
      <c r="B19" s="124" t="s">
        <v>112</v>
      </c>
      <c r="C19" s="293">
        <v>1076.5999999999999</v>
      </c>
      <c r="D19" s="293">
        <v>1094.5</v>
      </c>
      <c r="E19" s="293">
        <v>1142.2</v>
      </c>
      <c r="F19" s="293">
        <v>1170.4000000000001</v>
      </c>
      <c r="G19" s="293">
        <v>1170.0999999999999</v>
      </c>
      <c r="H19" s="293">
        <v>1158.5999999999999</v>
      </c>
      <c r="I19" s="293">
        <v>1168.2</v>
      </c>
      <c r="J19" s="293">
        <v>1204.2</v>
      </c>
      <c r="M19" s="40"/>
    </row>
    <row r="20" spans="1:13" ht="20.100000000000001" customHeight="1" x14ac:dyDescent="0.2">
      <c r="B20" s="124" t="s">
        <v>113</v>
      </c>
      <c r="C20" s="293">
        <v>2944.2</v>
      </c>
      <c r="D20" s="293">
        <v>3005.6</v>
      </c>
      <c r="E20" s="293">
        <v>3118.5</v>
      </c>
      <c r="F20" s="293">
        <v>3211.1</v>
      </c>
      <c r="G20" s="293">
        <v>3276.7</v>
      </c>
      <c r="H20" s="293">
        <v>3184.6</v>
      </c>
      <c r="I20" s="293">
        <v>3271.9</v>
      </c>
      <c r="J20" s="293">
        <v>3382</v>
      </c>
      <c r="M20" s="40"/>
    </row>
    <row r="21" spans="1:13" ht="20.100000000000001" customHeight="1" x14ac:dyDescent="0.2">
      <c r="B21" s="287" t="s">
        <v>531</v>
      </c>
      <c r="C21" s="293">
        <v>382.4</v>
      </c>
      <c r="D21" s="293">
        <v>401.2</v>
      </c>
      <c r="E21" s="293">
        <v>414.3</v>
      </c>
      <c r="F21" s="293">
        <v>423.7</v>
      </c>
      <c r="G21" s="293">
        <v>450.3</v>
      </c>
      <c r="H21" s="293">
        <v>448.9</v>
      </c>
      <c r="I21" s="293">
        <v>465.2</v>
      </c>
      <c r="J21" s="293">
        <v>471.5</v>
      </c>
      <c r="M21" s="40"/>
    </row>
    <row r="23" spans="1:13" ht="3" customHeight="1" x14ac:dyDescent="0.2">
      <c r="B23" s="24"/>
      <c r="C23" s="47"/>
      <c r="D23" s="47"/>
      <c r="E23" s="47"/>
      <c r="F23" s="47"/>
      <c r="G23" s="47"/>
      <c r="H23" s="47"/>
      <c r="I23" s="47"/>
      <c r="J23" s="47"/>
    </row>
    <row r="24" spans="1:13" x14ac:dyDescent="0.2">
      <c r="A24" s="26"/>
      <c r="B24" s="20"/>
      <c r="C24" s="27"/>
      <c r="D24" s="27"/>
      <c r="E24" s="27"/>
      <c r="F24" s="27"/>
      <c r="G24" s="27"/>
      <c r="H24" s="27"/>
      <c r="I24" s="27"/>
      <c r="J24" s="27"/>
    </row>
    <row r="25" spans="1:13" ht="17.25" customHeight="1" x14ac:dyDescent="0.2">
      <c r="A25" s="26"/>
      <c r="B25" s="361" t="s">
        <v>403</v>
      </c>
      <c r="C25" s="314"/>
      <c r="D25" s="314"/>
      <c r="E25" s="314"/>
      <c r="F25" s="314"/>
      <c r="G25" s="314"/>
      <c r="H25" s="314"/>
      <c r="I25" s="314"/>
      <c r="J25" s="314"/>
    </row>
    <row r="26" spans="1:13" ht="12.75" customHeight="1" x14ac:dyDescent="0.2">
      <c r="B26" s="28"/>
      <c r="C26" s="28"/>
      <c r="D26" s="28"/>
      <c r="E26" s="28"/>
      <c r="F26" s="28"/>
      <c r="G26" s="28"/>
      <c r="H26" s="28"/>
      <c r="I26" s="28"/>
      <c r="J26" s="28"/>
    </row>
    <row r="27" spans="1:13" ht="12" x14ac:dyDescent="0.2">
      <c r="B27" s="31" t="s">
        <v>18</v>
      </c>
    </row>
  </sheetData>
  <mergeCells count="4">
    <mergeCell ref="B1:J1"/>
    <mergeCell ref="C4:J4"/>
    <mergeCell ref="B25:J25"/>
    <mergeCell ref="B4:B5"/>
  </mergeCells>
  <hyperlinks>
    <hyperlink ref="B27" location="Indice!A1" display="Indice!A1" xr:uid="{D95989AD-0F34-494A-8968-74547584F0F0}"/>
  </hyperlinks>
  <printOptions horizontalCentered="1"/>
  <pageMargins left="0.27559055118110237" right="0.27559055118110237" top="0.47244094488188981" bottom="0.6692913385826772" header="0" footer="0"/>
  <pageSetup paperSize="9" scale="60" orientation="portrait" horizontalDpi="4294967294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EEFA-BBE7-4507-9BFF-B42A9D33EA24}">
  <sheetPr codeName="Folha21">
    <pageSetUpPr fitToPage="1"/>
  </sheetPr>
  <dimension ref="A1:X30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2" s="1" customFormat="1" ht="30" customHeight="1" x14ac:dyDescent="0.2">
      <c r="B1" s="329" t="s">
        <v>421</v>
      </c>
      <c r="C1" s="329"/>
      <c r="D1" s="329"/>
      <c r="E1" s="329"/>
      <c r="F1" s="329"/>
      <c r="G1" s="329"/>
      <c r="H1" s="329"/>
      <c r="I1" s="329"/>
      <c r="J1" s="329"/>
    </row>
    <row r="2" spans="2:12" ht="11.25" customHeight="1" x14ac:dyDescent="0.3">
      <c r="C2" s="36"/>
      <c r="D2" s="36"/>
      <c r="E2" s="36"/>
      <c r="F2" s="36"/>
      <c r="L2" s="59"/>
    </row>
    <row r="3" spans="2:12" ht="11.25" customHeight="1" x14ac:dyDescent="0.3">
      <c r="C3" s="36"/>
      <c r="D3" s="36"/>
      <c r="E3" s="36"/>
      <c r="F3" s="36"/>
      <c r="J3" s="102" t="s">
        <v>32</v>
      </c>
      <c r="L3" s="59"/>
    </row>
    <row r="4" spans="2:12" ht="15" customHeight="1" x14ac:dyDescent="0.2">
      <c r="B4" s="331" t="s">
        <v>114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2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2" customFormat="1" ht="3" customHeight="1" x14ac:dyDescent="0.25"/>
    <row r="7" spans="2:12" ht="20.100000000000001" customHeight="1" x14ac:dyDescent="0.2">
      <c r="B7" s="13" t="s">
        <v>11</v>
      </c>
      <c r="C7" s="38">
        <v>47.8</v>
      </c>
      <c r="D7" s="38">
        <v>49.4</v>
      </c>
      <c r="E7" s="38">
        <v>51.4</v>
      </c>
      <c r="F7" s="38">
        <v>53</v>
      </c>
      <c r="G7" s="38">
        <v>54.3</v>
      </c>
      <c r="H7" s="38">
        <v>52.6</v>
      </c>
      <c r="I7" s="38">
        <v>53.1</v>
      </c>
      <c r="J7" s="38">
        <v>54.6</v>
      </c>
    </row>
    <row r="8" spans="2:12" ht="20.100000000000001" customHeight="1" x14ac:dyDescent="0.2">
      <c r="B8" s="143" t="s">
        <v>115</v>
      </c>
      <c r="C8" s="40">
        <v>32</v>
      </c>
      <c r="D8" s="40">
        <v>33.5</v>
      </c>
      <c r="E8" s="40">
        <v>33.6</v>
      </c>
      <c r="F8" s="40">
        <v>32.700000000000003</v>
      </c>
      <c r="G8" s="40">
        <v>33.4</v>
      </c>
      <c r="H8" s="40">
        <v>32.5</v>
      </c>
      <c r="I8" s="40">
        <v>29.6</v>
      </c>
      <c r="J8" s="40">
        <v>29</v>
      </c>
    </row>
    <row r="9" spans="2:12" ht="20.100000000000001" customHeight="1" x14ac:dyDescent="0.2">
      <c r="B9" s="143" t="s">
        <v>116</v>
      </c>
      <c r="C9" s="40">
        <v>57.2</v>
      </c>
      <c r="D9" s="40">
        <v>55.5</v>
      </c>
      <c r="E9" s="40">
        <v>61.2</v>
      </c>
      <c r="F9" s="40">
        <v>62.7</v>
      </c>
      <c r="G9" s="40">
        <v>65.8</v>
      </c>
      <c r="H9" s="40">
        <v>60.5</v>
      </c>
      <c r="I9" s="40">
        <v>61.9</v>
      </c>
      <c r="J9" s="40">
        <v>64.599999999999994</v>
      </c>
    </row>
    <row r="10" spans="2:12" ht="20.100000000000001" customHeight="1" x14ac:dyDescent="0.2">
      <c r="B10" s="143" t="s">
        <v>117</v>
      </c>
      <c r="C10" s="40">
        <v>52.2</v>
      </c>
      <c r="D10" s="40">
        <v>52.8</v>
      </c>
      <c r="E10" s="40">
        <v>53</v>
      </c>
      <c r="F10" s="40">
        <v>53.3</v>
      </c>
      <c r="G10" s="40">
        <v>56.4</v>
      </c>
      <c r="H10" s="40">
        <v>52.5</v>
      </c>
      <c r="I10" s="40">
        <v>54.9</v>
      </c>
      <c r="J10" s="40">
        <v>57.2</v>
      </c>
    </row>
    <row r="11" spans="2:12" ht="20.100000000000001" customHeight="1" x14ac:dyDescent="0.2">
      <c r="B11" s="143" t="s">
        <v>118</v>
      </c>
      <c r="C11" s="40">
        <v>60.3</v>
      </c>
      <c r="D11" s="40">
        <v>61.3</v>
      </c>
      <c r="E11" s="40">
        <v>63.4</v>
      </c>
      <c r="F11" s="40">
        <v>66.8</v>
      </c>
      <c r="G11" s="40">
        <v>68.099999999999994</v>
      </c>
      <c r="H11" s="40">
        <v>63.2</v>
      </c>
      <c r="I11" s="40">
        <v>63.3</v>
      </c>
      <c r="J11" s="40">
        <v>65.5</v>
      </c>
    </row>
    <row r="12" spans="2:12" ht="20.100000000000001" customHeight="1" x14ac:dyDescent="0.2">
      <c r="B12" s="143" t="s">
        <v>119</v>
      </c>
      <c r="C12" s="40">
        <v>74</v>
      </c>
      <c r="D12" s="40">
        <v>76.900000000000006</v>
      </c>
      <c r="E12" s="40">
        <v>77.400000000000006</v>
      </c>
      <c r="F12" s="40">
        <v>81.2</v>
      </c>
      <c r="G12" s="40">
        <v>80.2</v>
      </c>
      <c r="H12" s="40">
        <v>79.599999999999994</v>
      </c>
      <c r="I12" s="40">
        <v>79</v>
      </c>
      <c r="J12" s="40">
        <v>80.900000000000006</v>
      </c>
    </row>
    <row r="13" spans="2:12" ht="20.100000000000001" customHeight="1" x14ac:dyDescent="0.2">
      <c r="B13" s="3" t="s">
        <v>15</v>
      </c>
      <c r="C13" s="40">
        <v>51.7</v>
      </c>
      <c r="D13" s="40">
        <v>52.4</v>
      </c>
      <c r="E13" s="40">
        <v>53.7</v>
      </c>
      <c r="F13" s="40">
        <v>54.4</v>
      </c>
      <c r="G13" s="40">
        <v>55.5</v>
      </c>
      <c r="H13" s="40">
        <v>54.7</v>
      </c>
      <c r="I13" s="40">
        <v>53.6</v>
      </c>
      <c r="J13" s="40">
        <v>55.9</v>
      </c>
    </row>
    <row r="14" spans="2:12" ht="20.100000000000001" customHeight="1" x14ac:dyDescent="0.2">
      <c r="B14" s="143" t="s">
        <v>115</v>
      </c>
      <c r="C14" s="40">
        <v>34.1</v>
      </c>
      <c r="D14" s="40">
        <v>33.700000000000003</v>
      </c>
      <c r="E14" s="40">
        <v>34.299999999999997</v>
      </c>
      <c r="F14" s="40">
        <v>33.6</v>
      </c>
      <c r="G14" s="40">
        <v>31.5</v>
      </c>
      <c r="H14" s="40">
        <v>28.8</v>
      </c>
      <c r="I14" s="40">
        <v>29.9</v>
      </c>
      <c r="J14" s="40">
        <v>26.8</v>
      </c>
    </row>
    <row r="15" spans="2:12" ht="20.100000000000001" customHeight="1" x14ac:dyDescent="0.2">
      <c r="B15" s="143" t="s">
        <v>116</v>
      </c>
      <c r="C15" s="40">
        <v>61.3</v>
      </c>
      <c r="D15" s="40">
        <v>59.6</v>
      </c>
      <c r="E15" s="40">
        <v>57.9</v>
      </c>
      <c r="F15" s="40">
        <v>63.7</v>
      </c>
      <c r="G15" s="40">
        <v>67.099999999999994</v>
      </c>
      <c r="H15" s="40">
        <v>62.2</v>
      </c>
      <c r="I15" s="40">
        <v>59.1</v>
      </c>
      <c r="J15" s="40">
        <v>60.9</v>
      </c>
    </row>
    <row r="16" spans="2:12" ht="20.100000000000001" customHeight="1" x14ac:dyDescent="0.2">
      <c r="B16" s="143" t="s">
        <v>117</v>
      </c>
      <c r="C16" s="40">
        <v>54.3</v>
      </c>
      <c r="D16" s="40">
        <v>56.6</v>
      </c>
      <c r="E16" s="40">
        <v>58.1</v>
      </c>
      <c r="F16" s="40">
        <v>56.7</v>
      </c>
      <c r="G16" s="40">
        <v>57.7</v>
      </c>
      <c r="H16" s="40">
        <v>58.4</v>
      </c>
      <c r="I16" s="40">
        <v>56.1</v>
      </c>
      <c r="J16" s="40">
        <v>57.7</v>
      </c>
    </row>
    <row r="17" spans="1:24" ht="20.100000000000001" customHeight="1" x14ac:dyDescent="0.2">
      <c r="B17" s="143" t="s">
        <v>118</v>
      </c>
      <c r="C17" s="40">
        <v>65.8</v>
      </c>
      <c r="D17" s="40">
        <v>65.7</v>
      </c>
      <c r="E17" s="40">
        <v>71</v>
      </c>
      <c r="F17" s="40">
        <v>69.3</v>
      </c>
      <c r="G17" s="40">
        <v>71.3</v>
      </c>
      <c r="H17" s="40">
        <v>71.3</v>
      </c>
      <c r="I17" s="40">
        <v>66.3</v>
      </c>
      <c r="J17" s="40">
        <v>72.400000000000006</v>
      </c>
    </row>
    <row r="18" spans="1:24" ht="20.100000000000001" customHeight="1" x14ac:dyDescent="0.2">
      <c r="B18" s="143" t="s">
        <v>119</v>
      </c>
      <c r="C18" s="40">
        <v>80.099999999999994</v>
      </c>
      <c r="D18" s="40">
        <v>83.6</v>
      </c>
      <c r="E18" s="40">
        <v>79.5</v>
      </c>
      <c r="F18" s="40">
        <v>80.400000000000006</v>
      </c>
      <c r="G18" s="40">
        <v>83.2</v>
      </c>
      <c r="H18" s="40">
        <v>80.900000000000006</v>
      </c>
      <c r="I18" s="40">
        <v>79.599999999999994</v>
      </c>
      <c r="J18" s="40">
        <v>84.2</v>
      </c>
    </row>
    <row r="19" spans="1:24" ht="20.100000000000001" customHeight="1" x14ac:dyDescent="0.2">
      <c r="B19" s="3" t="s">
        <v>16</v>
      </c>
      <c r="C19" s="40">
        <v>50</v>
      </c>
      <c r="D19" s="40">
        <v>51</v>
      </c>
      <c r="E19" s="40">
        <v>52.8</v>
      </c>
      <c r="F19" s="40">
        <v>54.3</v>
      </c>
      <c r="G19" s="40">
        <v>54.6</v>
      </c>
      <c r="H19" s="40">
        <v>53.1</v>
      </c>
      <c r="I19" s="40">
        <v>54.4</v>
      </c>
      <c r="J19" s="40">
        <v>55.6</v>
      </c>
    </row>
    <row r="20" spans="1:24" ht="20.100000000000001" customHeight="1" x14ac:dyDescent="0.2">
      <c r="B20" s="143" t="s">
        <v>115</v>
      </c>
      <c r="C20" s="40">
        <v>26.3</v>
      </c>
      <c r="D20" s="40">
        <v>26.4</v>
      </c>
      <c r="E20" s="40">
        <v>26.2</v>
      </c>
      <c r="F20" s="40">
        <v>25.5</v>
      </c>
      <c r="G20" s="40">
        <v>23.7</v>
      </c>
      <c r="H20" s="40">
        <v>21.2</v>
      </c>
      <c r="I20" s="40">
        <v>21.2</v>
      </c>
      <c r="J20" s="40">
        <v>21</v>
      </c>
    </row>
    <row r="21" spans="1:24" ht="20.100000000000001" customHeight="1" x14ac:dyDescent="0.2">
      <c r="B21" s="143" t="s">
        <v>116</v>
      </c>
      <c r="C21" s="40">
        <v>61.1</v>
      </c>
      <c r="D21" s="40">
        <v>60.9</v>
      </c>
      <c r="E21" s="40">
        <v>63.8</v>
      </c>
      <c r="F21" s="40">
        <v>65.3</v>
      </c>
      <c r="G21" s="40">
        <v>62.6</v>
      </c>
      <c r="H21" s="40">
        <v>60.8</v>
      </c>
      <c r="I21" s="40">
        <v>61.1</v>
      </c>
      <c r="J21" s="40">
        <v>61.2</v>
      </c>
    </row>
    <row r="22" spans="1:24" ht="20.100000000000001" customHeight="1" x14ac:dyDescent="0.2">
      <c r="B22" s="143" t="s">
        <v>117</v>
      </c>
      <c r="C22" s="40">
        <v>54.1</v>
      </c>
      <c r="D22" s="40">
        <v>53.3</v>
      </c>
      <c r="E22" s="40">
        <v>55.3</v>
      </c>
      <c r="F22" s="40">
        <v>56.8</v>
      </c>
      <c r="G22" s="40">
        <v>56.9</v>
      </c>
      <c r="H22" s="40">
        <v>54.5</v>
      </c>
      <c r="I22" s="40">
        <v>54.8</v>
      </c>
      <c r="J22" s="40">
        <v>54.8</v>
      </c>
    </row>
    <row r="23" spans="1:24" ht="20.100000000000001" customHeight="1" x14ac:dyDescent="0.2">
      <c r="B23" s="143" t="s">
        <v>118</v>
      </c>
      <c r="C23" s="40">
        <v>64.099999999999994</v>
      </c>
      <c r="D23" s="40">
        <v>65.5</v>
      </c>
      <c r="E23" s="40">
        <v>67.5</v>
      </c>
      <c r="F23" s="40">
        <v>68.599999999999994</v>
      </c>
      <c r="G23" s="40">
        <v>69.5</v>
      </c>
      <c r="H23" s="40">
        <v>66</v>
      </c>
      <c r="I23" s="40">
        <v>66.3</v>
      </c>
      <c r="J23" s="40">
        <v>68.3</v>
      </c>
      <c r="P23" s="363"/>
      <c r="Q23" s="363"/>
      <c r="R23" s="363"/>
      <c r="S23" s="363"/>
      <c r="T23" s="363"/>
      <c r="U23" s="363"/>
      <c r="V23" s="363"/>
      <c r="W23" s="363"/>
      <c r="X23" s="363"/>
    </row>
    <row r="24" spans="1:24" ht="20.100000000000001" customHeight="1" x14ac:dyDescent="0.2">
      <c r="B24" s="143" t="s">
        <v>119</v>
      </c>
      <c r="C24" s="40">
        <v>74.599999999999994</v>
      </c>
      <c r="D24" s="40">
        <v>75.7</v>
      </c>
      <c r="E24" s="40">
        <v>76.900000000000006</v>
      </c>
      <c r="F24" s="40">
        <v>78.8</v>
      </c>
      <c r="G24" s="40">
        <v>79.2</v>
      </c>
      <c r="H24" s="40">
        <v>77.400000000000006</v>
      </c>
      <c r="I24" s="40">
        <v>79.5</v>
      </c>
      <c r="J24" s="40">
        <v>80.3</v>
      </c>
      <c r="P24" s="363"/>
      <c r="Q24" s="363"/>
      <c r="R24" s="363"/>
      <c r="S24" s="363"/>
      <c r="T24" s="363"/>
      <c r="U24" s="363"/>
      <c r="V24" s="363"/>
      <c r="W24" s="363"/>
      <c r="X24" s="363"/>
    </row>
    <row r="26" spans="1:24" ht="3" customHeight="1" x14ac:dyDescent="0.2">
      <c r="B26" s="24"/>
      <c r="C26" s="47"/>
      <c r="D26" s="47"/>
      <c r="E26" s="47"/>
      <c r="F26" s="47"/>
      <c r="G26" s="47"/>
      <c r="H26" s="47"/>
      <c r="I26" s="47"/>
      <c r="J26" s="47"/>
    </row>
    <row r="27" spans="1:24" x14ac:dyDescent="0.2">
      <c r="A27" s="26"/>
      <c r="B27" s="20"/>
      <c r="C27" s="27"/>
      <c r="D27" s="27"/>
      <c r="E27" s="27"/>
      <c r="F27" s="27"/>
      <c r="G27" s="27"/>
      <c r="H27" s="27"/>
      <c r="I27" s="27"/>
      <c r="J27" s="27"/>
    </row>
    <row r="28" spans="1:24" ht="17.25" customHeight="1" x14ac:dyDescent="0.2">
      <c r="A28" s="26"/>
      <c r="B28" s="28" t="s">
        <v>184</v>
      </c>
      <c r="C28" s="28"/>
      <c r="D28" s="28"/>
      <c r="E28" s="28"/>
      <c r="F28" s="28"/>
      <c r="G28" s="28"/>
      <c r="H28" s="28"/>
      <c r="I28" s="28"/>
      <c r="J28" s="28"/>
    </row>
    <row r="29" spans="1:24" ht="12" customHeight="1" x14ac:dyDescent="0.2">
      <c r="B29" s="28"/>
      <c r="C29" s="28"/>
      <c r="D29" s="28"/>
      <c r="E29" s="28"/>
      <c r="F29" s="28"/>
      <c r="G29" s="28"/>
      <c r="H29" s="28"/>
      <c r="I29" s="28"/>
      <c r="J29" s="28"/>
    </row>
    <row r="30" spans="1:24" ht="12" x14ac:dyDescent="0.2">
      <c r="B30" s="31" t="s">
        <v>18</v>
      </c>
      <c r="C30" s="31"/>
      <c r="D30" s="31"/>
      <c r="E30" s="31"/>
      <c r="F30" s="31"/>
      <c r="G30" s="31"/>
      <c r="H30" s="31"/>
      <c r="I30" s="31"/>
      <c r="J30" s="31"/>
    </row>
  </sheetData>
  <mergeCells count="4">
    <mergeCell ref="B1:J1"/>
    <mergeCell ref="C4:J4"/>
    <mergeCell ref="P23:X24"/>
    <mergeCell ref="B4:B5"/>
  </mergeCells>
  <hyperlinks>
    <hyperlink ref="B30" location="Indice!A1" display="Indice!A1" xr:uid="{C230F60E-6CEF-4284-B5C6-4577931313F4}"/>
  </hyperlinks>
  <printOptions horizontalCentered="1"/>
  <pageMargins left="0.47244094488188981" right="0.47244094488188981" top="0.6692913385826772" bottom="0.6692913385826772" header="0" footer="0"/>
  <pageSetup paperSize="9" scale="86" orientation="landscape" horizontalDpi="4294967294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4061-7723-412B-AC8F-94B7205BA35D}">
  <sheetPr codeName="Folha24"/>
  <dimension ref="A1:M38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5" customWidth="1"/>
    <col min="2" max="2" width="26.7109375" style="5" customWidth="1"/>
    <col min="3" max="3" width="5.5703125" style="5" customWidth="1"/>
    <col min="4" max="11" width="8.7109375" style="5" customWidth="1"/>
    <col min="12" max="12" width="6.7109375" style="5" customWidth="1"/>
    <col min="13" max="16384" width="9.140625" style="5"/>
  </cols>
  <sheetData>
    <row r="1" spans="2:13" s="1" customFormat="1" ht="30" customHeight="1" x14ac:dyDescent="0.2">
      <c r="B1" s="329" t="s">
        <v>422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13" s="3" customFormat="1" ht="11.25" customHeight="1" x14ac:dyDescent="0.3">
      <c r="C2" s="36"/>
      <c r="D2" s="36"/>
      <c r="E2" s="36"/>
      <c r="F2" s="36"/>
      <c r="M2" s="59"/>
    </row>
    <row r="3" spans="2:13" s="3" customFormat="1" ht="11.25" customHeight="1" x14ac:dyDescent="0.3">
      <c r="C3" s="36"/>
      <c r="D3" s="36"/>
      <c r="E3" s="36"/>
      <c r="F3" s="36"/>
      <c r="J3" s="102"/>
      <c r="K3" s="102" t="s">
        <v>32</v>
      </c>
      <c r="M3" s="59"/>
    </row>
    <row r="4" spans="2:13" s="3" customFormat="1" ht="15" customHeight="1" x14ac:dyDescent="0.2">
      <c r="B4" s="330" t="s">
        <v>35</v>
      </c>
      <c r="C4" s="331"/>
      <c r="D4" s="326" t="s">
        <v>2</v>
      </c>
      <c r="E4" s="327"/>
      <c r="F4" s="327"/>
      <c r="G4" s="327"/>
      <c r="H4" s="327"/>
      <c r="I4" s="327"/>
      <c r="J4" s="327"/>
      <c r="K4" s="328"/>
    </row>
    <row r="5" spans="2:13" s="3" customFormat="1" ht="15" customHeight="1" x14ac:dyDescent="0.2">
      <c r="B5" s="332"/>
      <c r="C5" s="333"/>
      <c r="D5" s="7">
        <v>2015</v>
      </c>
      <c r="E5" s="7">
        <v>2016</v>
      </c>
      <c r="F5" s="7">
        <v>2017</v>
      </c>
      <c r="G5" s="7">
        <v>2018</v>
      </c>
      <c r="H5" s="7">
        <v>2019</v>
      </c>
      <c r="I5" s="7">
        <v>2020</v>
      </c>
      <c r="J5" s="7">
        <v>2021</v>
      </c>
      <c r="K5" s="7">
        <v>2022</v>
      </c>
    </row>
    <row r="6" spans="2:13" s="19" customFormat="1" ht="3" customHeight="1" x14ac:dyDescent="0.25"/>
    <row r="7" spans="2:13" ht="19.5" customHeight="1" x14ac:dyDescent="0.2">
      <c r="B7" s="128" t="s">
        <v>11</v>
      </c>
      <c r="C7" s="17" t="s">
        <v>12</v>
      </c>
      <c r="D7" s="38">
        <v>15.4</v>
      </c>
      <c r="E7" s="38">
        <v>13.5</v>
      </c>
      <c r="F7" s="38">
        <v>10.8</v>
      </c>
      <c r="G7" s="38">
        <v>9</v>
      </c>
      <c r="H7" s="38">
        <v>7.3</v>
      </c>
      <c r="I7" s="38">
        <v>7.9</v>
      </c>
      <c r="J7" s="38">
        <v>7.7</v>
      </c>
      <c r="K7" s="38">
        <v>6.8</v>
      </c>
    </row>
    <row r="8" spans="2:13" ht="19.5" customHeight="1" x14ac:dyDescent="0.2">
      <c r="B8" s="127"/>
      <c r="C8" s="130" t="s">
        <v>13</v>
      </c>
      <c r="D8" s="40">
        <v>16.5</v>
      </c>
      <c r="E8" s="131">
        <v>14.7</v>
      </c>
      <c r="F8" s="131">
        <v>11.1</v>
      </c>
      <c r="G8" s="131">
        <v>9.6</v>
      </c>
      <c r="H8" s="131">
        <v>7.3</v>
      </c>
      <c r="I8" s="131" t="s">
        <v>69</v>
      </c>
      <c r="J8" s="131" t="s">
        <v>121</v>
      </c>
      <c r="K8" s="131" t="s">
        <v>122</v>
      </c>
    </row>
    <row r="9" spans="2:13" ht="19.5" customHeight="1" x14ac:dyDescent="0.2">
      <c r="B9" s="130"/>
      <c r="C9" s="130" t="s">
        <v>14</v>
      </c>
      <c r="D9" s="131">
        <v>14.3</v>
      </c>
      <c r="E9" s="131">
        <v>12.3</v>
      </c>
      <c r="F9" s="131">
        <v>10.6</v>
      </c>
      <c r="G9" s="131">
        <v>8.4</v>
      </c>
      <c r="H9" s="131">
        <v>7.4</v>
      </c>
      <c r="I9" s="131">
        <v>8.5</v>
      </c>
      <c r="J9" s="131" t="s">
        <v>123</v>
      </c>
      <c r="K9" s="131" t="s">
        <v>121</v>
      </c>
    </row>
    <row r="10" spans="2:13" ht="19.5" customHeight="1" x14ac:dyDescent="0.2">
      <c r="B10" s="5" t="s">
        <v>15</v>
      </c>
      <c r="C10" s="130" t="s">
        <v>12</v>
      </c>
      <c r="D10" s="131">
        <v>12.6</v>
      </c>
      <c r="E10" s="131">
        <v>11</v>
      </c>
      <c r="F10" s="131">
        <v>8.9</v>
      </c>
      <c r="G10" s="131">
        <v>8.4</v>
      </c>
      <c r="H10" s="131">
        <v>7.8</v>
      </c>
      <c r="I10" s="131">
        <v>6</v>
      </c>
      <c r="J10" s="131">
        <v>7</v>
      </c>
      <c r="K10" s="131">
        <v>6.1</v>
      </c>
    </row>
    <row r="11" spans="2:13" ht="19.5" customHeight="1" x14ac:dyDescent="0.2">
      <c r="C11" s="130" t="s">
        <v>13</v>
      </c>
      <c r="D11" s="131">
        <v>14.5</v>
      </c>
      <c r="E11" s="131">
        <v>12.5</v>
      </c>
      <c r="F11" s="131">
        <v>9.8000000000000007</v>
      </c>
      <c r="G11" s="131">
        <v>8.3000000000000007</v>
      </c>
      <c r="H11" s="131">
        <v>7.4</v>
      </c>
      <c r="I11" s="131" t="s">
        <v>69</v>
      </c>
      <c r="J11" s="131" t="s">
        <v>124</v>
      </c>
      <c r="K11" s="131" t="s">
        <v>125</v>
      </c>
    </row>
    <row r="12" spans="2:13" ht="19.5" customHeight="1" x14ac:dyDescent="0.2">
      <c r="C12" s="130" t="s">
        <v>14</v>
      </c>
      <c r="D12" s="131">
        <v>10.5</v>
      </c>
      <c r="E12" s="131">
        <v>9.4</v>
      </c>
      <c r="F12" s="131" t="s">
        <v>69</v>
      </c>
      <c r="G12" s="131">
        <v>8.6</v>
      </c>
      <c r="H12" s="131" t="s">
        <v>69</v>
      </c>
      <c r="I12" s="131" t="s">
        <v>69</v>
      </c>
      <c r="J12" s="131" t="s">
        <v>126</v>
      </c>
      <c r="K12" s="131" t="s">
        <v>122</v>
      </c>
    </row>
    <row r="13" spans="2:13" ht="19.5" customHeight="1" x14ac:dyDescent="0.2">
      <c r="B13" s="5" t="s">
        <v>16</v>
      </c>
      <c r="C13" s="130" t="s">
        <v>12</v>
      </c>
      <c r="D13" s="131">
        <v>12.8</v>
      </c>
      <c r="E13" s="131">
        <v>11.4</v>
      </c>
      <c r="F13" s="131">
        <v>9.1</v>
      </c>
      <c r="G13" s="131">
        <v>7.1</v>
      </c>
      <c r="H13" s="131">
        <v>6.6</v>
      </c>
      <c r="I13" s="131">
        <v>7</v>
      </c>
      <c r="J13" s="131">
        <v>6.7</v>
      </c>
      <c r="K13" s="131">
        <v>6.1</v>
      </c>
    </row>
    <row r="14" spans="2:13" ht="19.5" customHeight="1" x14ac:dyDescent="0.2">
      <c r="C14" s="130" t="s">
        <v>13</v>
      </c>
      <c r="D14" s="5">
        <v>12.6</v>
      </c>
      <c r="E14" s="5">
        <v>11.4</v>
      </c>
      <c r="F14" s="5">
        <v>8.6999999999999993</v>
      </c>
      <c r="G14" s="5">
        <v>6.7</v>
      </c>
      <c r="H14" s="5">
        <v>5.9</v>
      </c>
      <c r="I14" s="5">
        <v>6.9</v>
      </c>
      <c r="J14" s="5">
        <v>6.4</v>
      </c>
      <c r="K14" s="5">
        <v>5.7</v>
      </c>
    </row>
    <row r="15" spans="2:13" ht="19.5" customHeight="1" x14ac:dyDescent="0.2">
      <c r="C15" s="130" t="s">
        <v>14</v>
      </c>
      <c r="D15" s="5">
        <v>13.1</v>
      </c>
      <c r="E15" s="5">
        <v>11.4</v>
      </c>
      <c r="F15" s="5">
        <v>9.6</v>
      </c>
      <c r="G15" s="5">
        <v>7.5</v>
      </c>
      <c r="H15" s="5">
        <v>7.2</v>
      </c>
      <c r="I15" s="5">
        <v>7.2</v>
      </c>
      <c r="J15" s="5">
        <v>6.9</v>
      </c>
      <c r="K15" s="5">
        <v>6.6</v>
      </c>
    </row>
    <row r="17" spans="1:11" ht="3" customHeight="1" x14ac:dyDescent="0.2">
      <c r="B17" s="132"/>
      <c r="C17" s="132"/>
      <c r="D17" s="133"/>
      <c r="E17" s="133"/>
      <c r="F17" s="133"/>
      <c r="G17" s="133"/>
      <c r="H17" s="133"/>
      <c r="I17" s="133"/>
      <c r="J17" s="133"/>
      <c r="K17" s="133"/>
    </row>
    <row r="18" spans="1:11" x14ac:dyDescent="0.2">
      <c r="A18" s="134"/>
      <c r="B18" s="135"/>
      <c r="C18" s="135"/>
      <c r="D18" s="130"/>
      <c r="E18" s="130"/>
      <c r="F18" s="130"/>
      <c r="G18" s="130"/>
      <c r="H18" s="130"/>
      <c r="I18" s="130"/>
      <c r="J18" s="130"/>
      <c r="K18" s="130"/>
    </row>
    <row r="19" spans="1:11" ht="17.25" customHeight="1" x14ac:dyDescent="0.2">
      <c r="A19" s="134"/>
      <c r="B19" s="364" t="s">
        <v>127</v>
      </c>
      <c r="C19" s="364"/>
      <c r="D19" s="364"/>
      <c r="E19" s="364"/>
      <c r="F19" s="364"/>
      <c r="G19" s="364"/>
      <c r="H19" s="364"/>
      <c r="I19" s="364"/>
      <c r="J19" s="364"/>
      <c r="K19" s="364"/>
    </row>
    <row r="20" spans="1:11" ht="12" customHeight="1" x14ac:dyDescent="0.2"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1" ht="12" x14ac:dyDescent="0.2">
      <c r="B21" s="137" t="s">
        <v>18</v>
      </c>
      <c r="C21" s="137"/>
    </row>
    <row r="25" spans="1:11" ht="12.75" x14ac:dyDescent="0.2">
      <c r="B25" s="138"/>
      <c r="C25" s="138"/>
    </row>
    <row r="38" spans="4:11" x14ac:dyDescent="0.2">
      <c r="D38" s="365"/>
      <c r="E38" s="365"/>
      <c r="F38" s="365"/>
      <c r="G38" s="365"/>
      <c r="H38" s="365"/>
      <c r="I38" s="365"/>
      <c r="J38" s="365"/>
      <c r="K38" s="365"/>
    </row>
  </sheetData>
  <mergeCells count="7">
    <mergeCell ref="B1:K1"/>
    <mergeCell ref="B4:C5"/>
    <mergeCell ref="D4:K4"/>
    <mergeCell ref="B19:K19"/>
    <mergeCell ref="D38:F38"/>
    <mergeCell ref="G38:H38"/>
    <mergeCell ref="I38:K38"/>
  </mergeCells>
  <hyperlinks>
    <hyperlink ref="B21" location="Indice!A1" display="Indice!A1" xr:uid="{A297CA1E-EB47-4FAF-9284-7B23F64F63E8}"/>
  </hyperlinks>
  <printOptions horizontalCentered="1"/>
  <pageMargins left="0.47244094488188981" right="0.47244094488188981" top="0.6692913385826772" bottom="0.6692913385826772" header="0" footer="0"/>
  <pageSetup paperSize="9" scale="310" orientation="landscape" horizontalDpi="4294967294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200F2-8394-4B8F-A19E-79ADB0B36589}">
  <sheetPr codeName="Folha25">
    <pageSetUpPr fitToPage="1"/>
  </sheetPr>
  <dimension ref="A1:M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3" s="1" customFormat="1" ht="30" customHeight="1" x14ac:dyDescent="0.3">
      <c r="B1" s="329" t="s">
        <v>423</v>
      </c>
      <c r="C1" s="329"/>
      <c r="D1" s="329"/>
      <c r="E1" s="329"/>
      <c r="F1" s="329"/>
      <c r="G1" s="329"/>
      <c r="H1" s="329"/>
      <c r="I1" s="329"/>
      <c r="J1" s="329"/>
      <c r="M1" s="12"/>
    </row>
    <row r="2" spans="1:13" x14ac:dyDescent="0.2">
      <c r="C2" s="36"/>
      <c r="D2" s="36"/>
      <c r="E2" s="36"/>
      <c r="F2" s="36"/>
    </row>
    <row r="3" spans="1:13" x14ac:dyDescent="0.2">
      <c r="C3" s="36"/>
      <c r="D3" s="36"/>
      <c r="E3" s="36"/>
      <c r="F3" s="36"/>
      <c r="J3" s="102" t="s">
        <v>32</v>
      </c>
    </row>
    <row r="4" spans="1:13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  <c r="K4" s="122"/>
    </row>
    <row r="5" spans="1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3" customFormat="1" ht="3" customHeight="1" x14ac:dyDescent="0.25"/>
    <row r="7" spans="1:13" ht="20.100000000000001" customHeight="1" x14ac:dyDescent="0.2">
      <c r="B7" s="13" t="s">
        <v>11</v>
      </c>
      <c r="C7" s="38">
        <v>43.8</v>
      </c>
      <c r="D7" s="38">
        <v>43.2</v>
      </c>
      <c r="E7" s="38">
        <v>42.8</v>
      </c>
      <c r="F7" s="38">
        <v>42</v>
      </c>
      <c r="G7" s="38">
        <v>41.8</v>
      </c>
      <c r="H7" s="38">
        <v>43.2</v>
      </c>
      <c r="I7" s="38">
        <v>42.9</v>
      </c>
      <c r="J7" s="38">
        <v>42</v>
      </c>
    </row>
    <row r="8" spans="1:13" ht="20.100000000000001" customHeight="1" x14ac:dyDescent="0.2">
      <c r="B8" s="3" t="s">
        <v>15</v>
      </c>
      <c r="C8" s="40">
        <v>41.3</v>
      </c>
      <c r="D8" s="40">
        <v>41.5</v>
      </c>
      <c r="E8" s="40">
        <v>41.4</v>
      </c>
      <c r="F8" s="40">
        <v>40.9</v>
      </c>
      <c r="G8" s="40">
        <v>40.1</v>
      </c>
      <c r="H8" s="40">
        <v>42.1</v>
      </c>
      <c r="I8" s="40">
        <v>42.8</v>
      </c>
      <c r="J8" s="40">
        <v>41</v>
      </c>
    </row>
    <row r="9" spans="1:13" ht="20.100000000000001" customHeight="1" x14ac:dyDescent="0.2">
      <c r="B9" s="3" t="s">
        <v>16</v>
      </c>
      <c r="C9" s="40">
        <v>43.1</v>
      </c>
      <c r="D9" s="40">
        <v>43</v>
      </c>
      <c r="E9" s="40">
        <v>42.4</v>
      </c>
      <c r="F9" s="40">
        <v>42.1</v>
      </c>
      <c r="G9" s="40">
        <v>42.1</v>
      </c>
      <c r="H9" s="40">
        <v>43.4</v>
      </c>
      <c r="I9" s="40">
        <v>42.6</v>
      </c>
      <c r="J9" s="40">
        <v>41.6</v>
      </c>
    </row>
    <row r="11" spans="1:13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3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3" ht="17.25" customHeight="1" x14ac:dyDescent="0.2">
      <c r="A13" s="26"/>
      <c r="B13" s="314" t="s">
        <v>127</v>
      </c>
      <c r="C13" s="314"/>
      <c r="D13" s="314"/>
      <c r="E13" s="314"/>
      <c r="F13" s="314"/>
      <c r="G13" s="314"/>
      <c r="H13" s="314"/>
      <c r="I13" s="314"/>
      <c r="J13" s="314"/>
    </row>
    <row r="14" spans="1:13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3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79208058-171C-4467-BAA2-97FEDBD0B9BE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CDA9-B647-448A-A6E2-DD03AE8C4111}">
  <sheetPr codeName="Folha26">
    <pageSetUpPr fitToPage="1"/>
  </sheetPr>
  <dimension ref="A1:N2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424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</row>
    <row r="3" spans="1:14" x14ac:dyDescent="0.2">
      <c r="C3" s="36"/>
      <c r="D3" s="36"/>
      <c r="E3" s="36"/>
      <c r="F3" s="36"/>
      <c r="J3" s="102" t="s">
        <v>32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  <c r="K4" s="122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38">
        <v>28</v>
      </c>
      <c r="D7" s="38">
        <v>25.2</v>
      </c>
      <c r="E7" s="38">
        <v>21.1</v>
      </c>
      <c r="F7" s="38">
        <v>18.7</v>
      </c>
      <c r="G7" s="38">
        <v>15.7</v>
      </c>
      <c r="H7" s="38">
        <v>18</v>
      </c>
      <c r="I7" s="38">
        <v>17.2</v>
      </c>
      <c r="J7" s="38">
        <v>13.4</v>
      </c>
    </row>
    <row r="8" spans="1:14" ht="20.100000000000001" customHeight="1" x14ac:dyDescent="0.2">
      <c r="B8" s="3" t="s">
        <v>15</v>
      </c>
      <c r="C8" s="40">
        <v>25.2</v>
      </c>
      <c r="D8" s="40">
        <v>22.3</v>
      </c>
      <c r="E8" s="40">
        <v>19.3</v>
      </c>
      <c r="F8" s="40">
        <v>17.7</v>
      </c>
      <c r="G8" s="40">
        <v>16.3</v>
      </c>
      <c r="H8" s="40">
        <v>16</v>
      </c>
      <c r="I8" s="40">
        <v>16.899999999999999</v>
      </c>
      <c r="J8" s="40">
        <v>14</v>
      </c>
    </row>
    <row r="9" spans="1:14" ht="20.100000000000001" customHeight="1" x14ac:dyDescent="0.2">
      <c r="B9" s="3" t="s">
        <v>16</v>
      </c>
      <c r="C9" s="40">
        <v>21.7</v>
      </c>
      <c r="D9" s="40">
        <v>19.7</v>
      </c>
      <c r="E9" s="40">
        <v>16.7</v>
      </c>
      <c r="F9" s="40">
        <v>13.7</v>
      </c>
      <c r="G9" s="40">
        <v>12.7</v>
      </c>
      <c r="H9" s="40">
        <v>14.1</v>
      </c>
      <c r="I9" s="40">
        <v>12.5</v>
      </c>
      <c r="J9" s="40">
        <v>11.4</v>
      </c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4" ht="17.25" customHeight="1" x14ac:dyDescent="0.2">
      <c r="A13" s="26"/>
      <c r="B13" s="314" t="s">
        <v>127</v>
      </c>
      <c r="C13" s="314"/>
      <c r="D13" s="314"/>
      <c r="E13" s="314"/>
      <c r="F13" s="314"/>
      <c r="G13" s="314"/>
      <c r="H13" s="314"/>
      <c r="I13" s="314"/>
      <c r="J13" s="314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4" ht="12" x14ac:dyDescent="0.2">
      <c r="B15" s="31" t="s">
        <v>18</v>
      </c>
      <c r="I15" s="5"/>
    </row>
    <row r="16" spans="1:14" x14ac:dyDescent="0.2">
      <c r="I16" s="5"/>
    </row>
    <row r="17" spans="9:9" x14ac:dyDescent="0.2">
      <c r="I17" s="5"/>
    </row>
    <row r="21" spans="9:9" x14ac:dyDescent="0.2">
      <c r="I21" s="5"/>
    </row>
    <row r="22" spans="9:9" x14ac:dyDescent="0.2">
      <c r="I22" s="5"/>
    </row>
    <row r="23" spans="9:9" x14ac:dyDescent="0.2">
      <c r="I23" s="5"/>
    </row>
    <row r="24" spans="9:9" x14ac:dyDescent="0.2">
      <c r="I24" s="5"/>
    </row>
    <row r="25" spans="9:9" x14ac:dyDescent="0.2">
      <c r="I25" s="5"/>
    </row>
  </sheetData>
  <mergeCells count="4">
    <mergeCell ref="B1:J1"/>
    <mergeCell ref="C4:J4"/>
    <mergeCell ref="B13:J13"/>
    <mergeCell ref="B4:B5"/>
  </mergeCells>
  <hyperlinks>
    <hyperlink ref="B15" location="Indice!A1" display="Indice!A1" xr:uid="{59A475C4-933F-45DD-8ACD-67F29290FEB1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F39A-6472-4178-BFD8-C72F6654E39A}">
  <sheetPr codeName="Folha28">
    <pageSetUpPr fitToPage="1"/>
  </sheetPr>
  <dimension ref="A1:S76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69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4" s="1" customFormat="1" ht="30" customHeight="1" x14ac:dyDescent="0.25">
      <c r="B1" s="329" t="s">
        <v>425</v>
      </c>
      <c r="C1" s="329"/>
      <c r="D1" s="329"/>
      <c r="E1" s="329"/>
      <c r="F1" s="329"/>
      <c r="G1" s="329"/>
      <c r="H1" s="329"/>
      <c r="I1" s="329"/>
      <c r="J1" s="329"/>
      <c r="N1"/>
    </row>
    <row r="2" spans="2:14" x14ac:dyDescent="0.2">
      <c r="C2" s="36"/>
      <c r="D2" s="36"/>
      <c r="E2" s="36"/>
      <c r="F2" s="36"/>
    </row>
    <row r="3" spans="2:14" x14ac:dyDescent="0.2">
      <c r="C3" s="36"/>
      <c r="D3" s="36"/>
      <c r="E3" s="36"/>
      <c r="F3" s="36"/>
      <c r="J3" s="102" t="s">
        <v>128</v>
      </c>
    </row>
    <row r="4" spans="2:14" ht="15" customHeight="1" x14ac:dyDescent="0.2">
      <c r="B4" s="331" t="s">
        <v>110</v>
      </c>
      <c r="C4" s="326" t="s">
        <v>2</v>
      </c>
      <c r="D4" s="327"/>
      <c r="E4" s="327"/>
      <c r="F4" s="327"/>
      <c r="G4" s="327"/>
      <c r="H4" s="327"/>
      <c r="I4" s="327"/>
      <c r="J4" s="328"/>
      <c r="K4" s="122"/>
    </row>
    <row r="5" spans="2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4" customFormat="1" ht="3" customHeight="1" x14ac:dyDescent="0.25"/>
    <row r="7" spans="2:14" ht="20.100000000000001" customHeight="1" x14ac:dyDescent="0.2">
      <c r="B7" s="13" t="s">
        <v>11</v>
      </c>
      <c r="C7" s="125">
        <v>1143</v>
      </c>
      <c r="D7" s="125">
        <v>1124</v>
      </c>
      <c r="E7" s="125">
        <v>1133</v>
      </c>
      <c r="F7" s="125">
        <v>1168</v>
      </c>
      <c r="G7" s="125">
        <v>1213</v>
      </c>
      <c r="H7" s="125">
        <v>1259</v>
      </c>
      <c r="I7" s="125">
        <v>1309</v>
      </c>
      <c r="J7" s="125">
        <v>1350.4363936150298</v>
      </c>
      <c r="K7" s="40"/>
      <c r="L7" s="305"/>
    </row>
    <row r="8" spans="2:14" ht="20.100000000000001" customHeight="1" x14ac:dyDescent="0.2">
      <c r="B8" s="20" t="s">
        <v>132</v>
      </c>
      <c r="C8" s="126">
        <v>751</v>
      </c>
      <c r="D8" s="126">
        <v>718</v>
      </c>
      <c r="E8" s="126">
        <v>786</v>
      </c>
      <c r="F8" s="126">
        <v>925</v>
      </c>
      <c r="G8" s="126">
        <v>974</v>
      </c>
      <c r="H8" s="126">
        <v>931</v>
      </c>
      <c r="I8" s="126">
        <v>984</v>
      </c>
      <c r="J8" s="126">
        <v>1095.5200485389767</v>
      </c>
      <c r="K8" s="5"/>
    </row>
    <row r="9" spans="2:14" ht="20.100000000000001" customHeight="1" x14ac:dyDescent="0.2">
      <c r="B9" s="20" t="s">
        <v>133</v>
      </c>
      <c r="C9" s="126">
        <v>1226</v>
      </c>
      <c r="D9" s="126">
        <v>1203</v>
      </c>
      <c r="E9" s="126">
        <v>1262</v>
      </c>
      <c r="F9" s="126">
        <v>1197</v>
      </c>
      <c r="G9" s="126">
        <v>1244</v>
      </c>
      <c r="H9" s="126">
        <v>1304</v>
      </c>
      <c r="I9" s="126">
        <v>1405</v>
      </c>
      <c r="J9" s="126">
        <v>1428.417216890595</v>
      </c>
      <c r="K9" s="5"/>
    </row>
    <row r="10" spans="2:14" ht="20.100000000000001" customHeight="1" x14ac:dyDescent="0.2">
      <c r="B10" s="20" t="s">
        <v>134</v>
      </c>
      <c r="C10" s="126">
        <v>728</v>
      </c>
      <c r="D10" s="126">
        <v>763</v>
      </c>
      <c r="E10" s="126">
        <v>804</v>
      </c>
      <c r="F10" s="126">
        <v>820</v>
      </c>
      <c r="G10" s="126">
        <v>869</v>
      </c>
      <c r="H10" s="126">
        <v>927</v>
      </c>
      <c r="I10" s="126">
        <v>964</v>
      </c>
      <c r="J10" s="126">
        <v>1051.6866395762283</v>
      </c>
      <c r="K10" s="5"/>
    </row>
    <row r="11" spans="2:14" ht="20.100000000000001" customHeight="1" x14ac:dyDescent="0.2">
      <c r="B11" s="20" t="s">
        <v>135</v>
      </c>
      <c r="C11" s="126">
        <v>2224</v>
      </c>
      <c r="D11" s="126">
        <v>2444</v>
      </c>
      <c r="E11" s="126">
        <v>2605</v>
      </c>
      <c r="F11" s="126">
        <v>2921</v>
      </c>
      <c r="G11" s="126">
        <v>3054</v>
      </c>
      <c r="H11" s="126">
        <v>3189</v>
      </c>
      <c r="I11" s="126">
        <v>3274</v>
      </c>
      <c r="J11" s="126">
        <v>3384.7473302137346</v>
      </c>
      <c r="K11" s="5"/>
    </row>
    <row r="12" spans="2:14" ht="20.100000000000001" customHeight="1" x14ac:dyDescent="0.2">
      <c r="B12" s="20" t="s">
        <v>136</v>
      </c>
      <c r="C12" s="126">
        <v>1068</v>
      </c>
      <c r="D12" s="126">
        <v>1068</v>
      </c>
      <c r="E12" s="126">
        <v>1070</v>
      </c>
      <c r="F12" s="126">
        <v>1119</v>
      </c>
      <c r="G12" s="126">
        <v>1163</v>
      </c>
      <c r="H12" s="126">
        <v>1188</v>
      </c>
      <c r="I12" s="126">
        <v>1207</v>
      </c>
      <c r="J12" s="126">
        <v>1230.9239670160046</v>
      </c>
      <c r="K12" s="5"/>
    </row>
    <row r="13" spans="2:14" ht="20.100000000000001" customHeight="1" x14ac:dyDescent="0.2">
      <c r="B13" s="20" t="s">
        <v>137</v>
      </c>
      <c r="C13" s="126">
        <v>937</v>
      </c>
      <c r="D13" s="126">
        <v>984</v>
      </c>
      <c r="E13" s="126">
        <v>984</v>
      </c>
      <c r="F13" s="126">
        <v>1003</v>
      </c>
      <c r="G13" s="126">
        <v>1017</v>
      </c>
      <c r="H13" s="126">
        <v>1016</v>
      </c>
      <c r="I13" s="126">
        <v>1051</v>
      </c>
      <c r="J13" s="126">
        <v>1058.9802646105893</v>
      </c>
      <c r="K13" s="5"/>
    </row>
    <row r="14" spans="2:14" ht="20.100000000000001" customHeight="1" x14ac:dyDescent="0.2">
      <c r="B14" s="20" t="s">
        <v>138</v>
      </c>
      <c r="C14" s="126">
        <v>884</v>
      </c>
      <c r="D14" s="126">
        <v>881</v>
      </c>
      <c r="E14" s="126">
        <v>908</v>
      </c>
      <c r="F14" s="126">
        <v>933</v>
      </c>
      <c r="G14" s="126">
        <v>969</v>
      </c>
      <c r="H14" s="126">
        <v>996</v>
      </c>
      <c r="I14" s="126">
        <v>1042</v>
      </c>
      <c r="J14" s="126">
        <v>1111.2974034988913</v>
      </c>
      <c r="K14" s="5"/>
    </row>
    <row r="15" spans="2:14" ht="20.100000000000001" customHeight="1" x14ac:dyDescent="0.2">
      <c r="B15" s="20" t="s">
        <v>139</v>
      </c>
      <c r="C15" s="126">
        <v>1178</v>
      </c>
      <c r="D15" s="126">
        <v>1188</v>
      </c>
      <c r="E15" s="126">
        <v>1217</v>
      </c>
      <c r="F15" s="126">
        <v>1270</v>
      </c>
      <c r="G15" s="126">
        <v>1362</v>
      </c>
      <c r="H15" s="126">
        <v>1395</v>
      </c>
      <c r="I15" s="126">
        <v>1528</v>
      </c>
      <c r="J15" s="126">
        <v>1626.9755505258345</v>
      </c>
      <c r="K15" s="5"/>
    </row>
    <row r="16" spans="2:14" ht="20.100000000000001" customHeight="1" x14ac:dyDescent="0.2">
      <c r="B16" s="20" t="s">
        <v>140</v>
      </c>
      <c r="C16" s="126">
        <v>890</v>
      </c>
      <c r="D16" s="126">
        <v>903</v>
      </c>
      <c r="E16" s="126">
        <v>914</v>
      </c>
      <c r="F16" s="126">
        <v>943</v>
      </c>
      <c r="G16" s="126">
        <v>964</v>
      </c>
      <c r="H16" s="126">
        <v>920</v>
      </c>
      <c r="I16" s="126">
        <v>997</v>
      </c>
      <c r="J16" s="126">
        <v>1061.9888901864697</v>
      </c>
      <c r="K16" s="5"/>
    </row>
    <row r="17" spans="2:12" ht="20.100000000000001" customHeight="1" x14ac:dyDescent="0.2">
      <c r="B17" s="20" t="s">
        <v>141</v>
      </c>
      <c r="C17" s="126">
        <v>1775</v>
      </c>
      <c r="D17" s="126">
        <v>1651</v>
      </c>
      <c r="E17" s="126">
        <v>1617</v>
      </c>
      <c r="F17" s="126">
        <v>1683</v>
      </c>
      <c r="G17" s="126">
        <v>1746</v>
      </c>
      <c r="H17" s="126">
        <v>1791</v>
      </c>
      <c r="I17" s="126">
        <v>1961</v>
      </c>
      <c r="J17" s="126">
        <v>2249.6608942767871</v>
      </c>
      <c r="K17" s="5"/>
    </row>
    <row r="18" spans="2:12" ht="20.100000000000001" customHeight="1" x14ac:dyDescent="0.2">
      <c r="B18" s="20" t="s">
        <v>142</v>
      </c>
      <c r="C18" s="126">
        <v>2561</v>
      </c>
      <c r="D18" s="126">
        <v>2111</v>
      </c>
      <c r="E18" s="126">
        <v>1972</v>
      </c>
      <c r="F18" s="126">
        <v>2008</v>
      </c>
      <c r="G18" s="126">
        <v>1949</v>
      </c>
      <c r="H18" s="126">
        <v>1865</v>
      </c>
      <c r="I18" s="126">
        <v>1908</v>
      </c>
      <c r="J18" s="126">
        <v>2559.5747434686814</v>
      </c>
      <c r="K18" s="5"/>
    </row>
    <row r="19" spans="2:12" ht="20.100000000000001" customHeight="1" x14ac:dyDescent="0.2">
      <c r="B19" s="20" t="s">
        <v>143</v>
      </c>
      <c r="C19" s="126">
        <v>801</v>
      </c>
      <c r="D19" s="126">
        <v>837</v>
      </c>
      <c r="E19" s="126">
        <v>850</v>
      </c>
      <c r="F19" s="126">
        <v>908</v>
      </c>
      <c r="G19" s="126">
        <v>936</v>
      </c>
      <c r="H19" s="126">
        <v>943</v>
      </c>
      <c r="I19" s="126">
        <v>979</v>
      </c>
      <c r="J19" s="126">
        <v>1032.0365601086153</v>
      </c>
      <c r="K19" s="5"/>
    </row>
    <row r="20" spans="2:12" ht="20.100000000000001" customHeight="1" x14ac:dyDescent="0.2">
      <c r="B20" s="20" t="s">
        <v>144</v>
      </c>
      <c r="C20" s="126">
        <v>1025</v>
      </c>
      <c r="D20" s="126">
        <v>1023</v>
      </c>
      <c r="E20" s="126">
        <v>1059</v>
      </c>
      <c r="F20" s="126">
        <v>1130</v>
      </c>
      <c r="G20" s="126">
        <v>1193</v>
      </c>
      <c r="H20" s="126">
        <v>1220</v>
      </c>
      <c r="I20" s="126">
        <v>1269</v>
      </c>
      <c r="J20" s="126">
        <v>1311.9328137651821</v>
      </c>
      <c r="K20" s="5"/>
    </row>
    <row r="21" spans="2:12" ht="20.100000000000001" customHeight="1" x14ac:dyDescent="0.2">
      <c r="B21" s="20" t="s">
        <v>145</v>
      </c>
      <c r="C21" s="126">
        <v>768</v>
      </c>
      <c r="D21" s="126">
        <v>732</v>
      </c>
      <c r="E21" s="126">
        <v>739</v>
      </c>
      <c r="F21" s="126">
        <v>766</v>
      </c>
      <c r="G21" s="126">
        <v>781</v>
      </c>
      <c r="H21" s="126">
        <v>804</v>
      </c>
      <c r="I21" s="126">
        <v>842</v>
      </c>
      <c r="J21" s="126">
        <v>886.56500837049646</v>
      </c>
      <c r="K21" s="5"/>
    </row>
    <row r="22" spans="2:12" ht="20.100000000000001" customHeight="1" x14ac:dyDescent="0.2">
      <c r="B22" s="20" t="s">
        <v>146</v>
      </c>
      <c r="C22" s="126">
        <v>1275</v>
      </c>
      <c r="D22" s="126">
        <v>1304</v>
      </c>
      <c r="E22" s="126">
        <v>1307</v>
      </c>
      <c r="F22" s="126">
        <v>1383</v>
      </c>
      <c r="G22" s="126">
        <v>1472</v>
      </c>
      <c r="H22" s="126">
        <v>1537</v>
      </c>
      <c r="I22" s="126">
        <v>1525</v>
      </c>
      <c r="J22" s="126">
        <v>1563.0790515520061</v>
      </c>
      <c r="K22" s="5"/>
    </row>
    <row r="23" spans="2:12" ht="20.100000000000001" customHeight="1" x14ac:dyDescent="0.2">
      <c r="B23" s="20" t="s">
        <v>147</v>
      </c>
      <c r="C23" s="126">
        <v>1684</v>
      </c>
      <c r="D23" s="126">
        <v>1722</v>
      </c>
      <c r="E23" s="126">
        <v>1740</v>
      </c>
      <c r="F23" s="126">
        <v>1776</v>
      </c>
      <c r="G23" s="126">
        <v>1837</v>
      </c>
      <c r="H23" s="126">
        <v>1935</v>
      </c>
      <c r="I23" s="126">
        <v>1976</v>
      </c>
      <c r="J23" s="126">
        <v>2038.353684249676</v>
      </c>
      <c r="K23" s="5"/>
    </row>
    <row r="24" spans="2:12" ht="20.100000000000001" customHeight="1" x14ac:dyDescent="0.2">
      <c r="B24" s="20" t="s">
        <v>148</v>
      </c>
      <c r="C24" s="126">
        <v>1279</v>
      </c>
      <c r="D24" s="126">
        <v>1329</v>
      </c>
      <c r="E24" s="126">
        <v>1369</v>
      </c>
      <c r="F24" s="126">
        <v>1412</v>
      </c>
      <c r="G24" s="126">
        <v>1466</v>
      </c>
      <c r="H24" s="126">
        <v>1565</v>
      </c>
      <c r="I24" s="126">
        <v>1641</v>
      </c>
      <c r="J24" s="126">
        <v>1662.4295476196542</v>
      </c>
      <c r="K24" s="40"/>
    </row>
    <row r="25" spans="2:12" ht="20.100000000000001" customHeight="1" x14ac:dyDescent="0.2">
      <c r="B25" s="20" t="s">
        <v>149</v>
      </c>
      <c r="C25" s="126">
        <v>1015</v>
      </c>
      <c r="D25" s="126">
        <v>1009</v>
      </c>
      <c r="E25" s="126">
        <v>963</v>
      </c>
      <c r="F25" s="126">
        <v>985</v>
      </c>
      <c r="G25" s="126">
        <v>998</v>
      </c>
      <c r="H25" s="126">
        <v>993</v>
      </c>
      <c r="I25" s="126">
        <v>1066</v>
      </c>
      <c r="J25" s="126">
        <v>1130.677939187301</v>
      </c>
      <c r="K25" s="5"/>
    </row>
    <row r="26" spans="2:12" ht="20.100000000000001" customHeight="1" x14ac:dyDescent="0.2">
      <c r="B26" s="20" t="s">
        <v>150</v>
      </c>
      <c r="C26" s="126">
        <v>759</v>
      </c>
      <c r="D26" s="126">
        <v>791</v>
      </c>
      <c r="E26" s="126">
        <v>795</v>
      </c>
      <c r="F26" s="126">
        <v>824</v>
      </c>
      <c r="G26" s="126">
        <v>851</v>
      </c>
      <c r="H26" s="126">
        <v>875</v>
      </c>
      <c r="I26" s="126">
        <v>904</v>
      </c>
      <c r="J26" s="126">
        <v>941.32266104393477</v>
      </c>
      <c r="K26" s="5"/>
    </row>
    <row r="27" spans="2:12" ht="20.100000000000001" customHeight="1" x14ac:dyDescent="0.2">
      <c r="B27" s="20" t="s">
        <v>151</v>
      </c>
      <c r="C27" s="126" t="s">
        <v>69</v>
      </c>
      <c r="D27" s="126" t="s">
        <v>69</v>
      </c>
      <c r="E27" s="126" t="s">
        <v>69</v>
      </c>
      <c r="F27" s="126" t="s">
        <v>69</v>
      </c>
      <c r="G27" s="126" t="s">
        <v>69</v>
      </c>
      <c r="H27" s="126" t="s">
        <v>69</v>
      </c>
      <c r="I27" s="126" t="s">
        <v>69</v>
      </c>
      <c r="J27" s="126" t="s">
        <v>69</v>
      </c>
      <c r="K27" s="5"/>
    </row>
    <row r="28" spans="2:12" ht="20.100000000000001" customHeight="1" x14ac:dyDescent="0.2">
      <c r="B28" s="3" t="s">
        <v>15</v>
      </c>
      <c r="C28" s="68">
        <v>1114</v>
      </c>
      <c r="D28" s="68">
        <v>1133</v>
      </c>
      <c r="E28" s="68">
        <v>1146</v>
      </c>
      <c r="F28" s="68">
        <v>1165</v>
      </c>
      <c r="G28" s="68">
        <v>1205</v>
      </c>
      <c r="H28" s="68">
        <v>1249</v>
      </c>
      <c r="I28" s="68">
        <v>1281</v>
      </c>
      <c r="J28" s="204">
        <v>1334</v>
      </c>
      <c r="K28" s="40"/>
      <c r="L28" s="305"/>
    </row>
    <row r="29" spans="2:12" ht="20.100000000000001" customHeight="1" x14ac:dyDescent="0.2">
      <c r="B29" s="20" t="s">
        <v>132</v>
      </c>
      <c r="C29" s="68">
        <v>550</v>
      </c>
      <c r="D29" s="68">
        <v>565</v>
      </c>
      <c r="E29" s="68">
        <v>668</v>
      </c>
      <c r="F29" s="68">
        <v>709</v>
      </c>
      <c r="G29" s="68">
        <v>770</v>
      </c>
      <c r="H29" s="68">
        <v>741</v>
      </c>
      <c r="I29" s="68">
        <v>811</v>
      </c>
      <c r="J29" s="203">
        <v>884</v>
      </c>
      <c r="K29" s="5"/>
    </row>
    <row r="30" spans="2:12" ht="20.100000000000001" customHeight="1" x14ac:dyDescent="0.2">
      <c r="B30" s="20" t="s">
        <v>133</v>
      </c>
      <c r="C30" s="68">
        <v>1070</v>
      </c>
      <c r="D30" s="68">
        <v>1115</v>
      </c>
      <c r="E30" s="68">
        <v>1121</v>
      </c>
      <c r="F30" s="68">
        <v>1104</v>
      </c>
      <c r="G30" s="68">
        <v>1060</v>
      </c>
      <c r="H30" s="68">
        <v>1044</v>
      </c>
      <c r="I30" s="68">
        <v>1102</v>
      </c>
      <c r="J30" s="203">
        <v>1175</v>
      </c>
      <c r="K30" s="5"/>
    </row>
    <row r="31" spans="2:12" ht="20.100000000000001" customHeight="1" x14ac:dyDescent="0.2">
      <c r="B31" s="20" t="s">
        <v>134</v>
      </c>
      <c r="C31" s="68">
        <v>928</v>
      </c>
      <c r="D31" s="68">
        <v>958</v>
      </c>
      <c r="E31" s="68">
        <v>985</v>
      </c>
      <c r="F31" s="68">
        <v>1009</v>
      </c>
      <c r="G31" s="68">
        <v>1033</v>
      </c>
      <c r="H31" s="68">
        <v>1077</v>
      </c>
      <c r="I31" s="68">
        <v>1107</v>
      </c>
      <c r="J31" s="203">
        <v>1164</v>
      </c>
      <c r="K31" s="5"/>
    </row>
    <row r="32" spans="2:12" ht="20.100000000000001" customHeight="1" x14ac:dyDescent="0.2">
      <c r="B32" s="20" t="s">
        <v>135</v>
      </c>
      <c r="C32" s="68">
        <v>1991</v>
      </c>
      <c r="D32" s="68">
        <v>2043</v>
      </c>
      <c r="E32" s="68">
        <v>2056</v>
      </c>
      <c r="F32" s="68">
        <v>2313</v>
      </c>
      <c r="G32" s="68">
        <v>2409</v>
      </c>
      <c r="H32" s="68">
        <v>2499</v>
      </c>
      <c r="I32" s="68">
        <v>2541</v>
      </c>
      <c r="J32" s="203">
        <v>2548</v>
      </c>
      <c r="K32" s="5"/>
    </row>
    <row r="33" spans="2:11" ht="20.100000000000001" customHeight="1" x14ac:dyDescent="0.2">
      <c r="B33" s="20" t="s">
        <v>136</v>
      </c>
      <c r="C33" s="68">
        <v>958</v>
      </c>
      <c r="D33" s="68">
        <v>963</v>
      </c>
      <c r="E33" s="68">
        <v>974</v>
      </c>
      <c r="F33" s="68">
        <v>979</v>
      </c>
      <c r="G33" s="68">
        <v>1026</v>
      </c>
      <c r="H33" s="68">
        <v>1073</v>
      </c>
      <c r="I33" s="68">
        <v>1112</v>
      </c>
      <c r="J33" s="203">
        <v>1147</v>
      </c>
      <c r="K33" s="5"/>
    </row>
    <row r="34" spans="2:11" ht="20.100000000000001" customHeight="1" x14ac:dyDescent="0.2">
      <c r="B34" s="20" t="s">
        <v>137</v>
      </c>
      <c r="C34" s="68">
        <v>775</v>
      </c>
      <c r="D34" s="68">
        <v>794</v>
      </c>
      <c r="E34" s="68">
        <v>828</v>
      </c>
      <c r="F34" s="68">
        <v>842</v>
      </c>
      <c r="G34" s="68">
        <v>850</v>
      </c>
      <c r="H34" s="68">
        <v>882</v>
      </c>
      <c r="I34" s="68">
        <v>910</v>
      </c>
      <c r="J34" s="203">
        <v>970</v>
      </c>
      <c r="K34" s="5"/>
    </row>
    <row r="35" spans="2:11" ht="20.100000000000001" customHeight="1" x14ac:dyDescent="0.2">
      <c r="B35" s="20" t="s">
        <v>138</v>
      </c>
      <c r="C35" s="68">
        <v>850</v>
      </c>
      <c r="D35" s="68">
        <v>865</v>
      </c>
      <c r="E35" s="68">
        <v>891</v>
      </c>
      <c r="F35" s="68">
        <v>916</v>
      </c>
      <c r="G35" s="68">
        <v>946</v>
      </c>
      <c r="H35" s="68">
        <v>985</v>
      </c>
      <c r="I35" s="68">
        <v>1021</v>
      </c>
      <c r="J35" s="203">
        <v>1072</v>
      </c>
      <c r="K35" s="5"/>
    </row>
    <row r="36" spans="2:11" ht="20.100000000000001" customHeight="1" x14ac:dyDescent="0.2">
      <c r="B36" s="20" t="s">
        <v>139</v>
      </c>
      <c r="C36" s="68">
        <v>1815</v>
      </c>
      <c r="D36" s="68">
        <v>1867</v>
      </c>
      <c r="E36" s="68">
        <v>1923</v>
      </c>
      <c r="F36" s="68">
        <v>1962</v>
      </c>
      <c r="G36" s="68">
        <v>2035</v>
      </c>
      <c r="H36" s="68">
        <v>2109</v>
      </c>
      <c r="I36" s="68">
        <v>2218</v>
      </c>
      <c r="J36" s="203">
        <v>2292</v>
      </c>
      <c r="K36" s="5"/>
    </row>
    <row r="37" spans="2:11" ht="20.100000000000001" customHeight="1" x14ac:dyDescent="0.2">
      <c r="B37" s="20" t="s">
        <v>140</v>
      </c>
      <c r="C37" s="68">
        <v>686</v>
      </c>
      <c r="D37" s="68">
        <v>713</v>
      </c>
      <c r="E37" s="68">
        <v>738</v>
      </c>
      <c r="F37" s="68">
        <v>769</v>
      </c>
      <c r="G37" s="68">
        <v>798</v>
      </c>
      <c r="H37" s="68">
        <v>822</v>
      </c>
      <c r="I37" s="68">
        <v>873</v>
      </c>
      <c r="J37" s="203">
        <v>936</v>
      </c>
      <c r="K37" s="5"/>
    </row>
    <row r="38" spans="2:11" ht="20.100000000000001" customHeight="1" x14ac:dyDescent="0.2">
      <c r="B38" s="20" t="s">
        <v>141</v>
      </c>
      <c r="C38" s="68">
        <v>1156</v>
      </c>
      <c r="D38" s="68">
        <v>1152</v>
      </c>
      <c r="E38" s="68">
        <v>1196</v>
      </c>
      <c r="F38" s="68">
        <v>1238</v>
      </c>
      <c r="G38" s="68">
        <v>1339</v>
      </c>
      <c r="H38" s="68">
        <v>1389</v>
      </c>
      <c r="I38" s="68">
        <v>1516</v>
      </c>
      <c r="J38" s="203">
        <v>1572</v>
      </c>
      <c r="K38" s="5"/>
    </row>
    <row r="39" spans="2:11" ht="20.100000000000001" customHeight="1" x14ac:dyDescent="0.2">
      <c r="B39" s="20" t="s">
        <v>142</v>
      </c>
      <c r="C39" s="68">
        <v>2369</v>
      </c>
      <c r="D39" s="68">
        <v>2429</v>
      </c>
      <c r="E39" s="68">
        <v>2062</v>
      </c>
      <c r="F39" s="68">
        <v>2028</v>
      </c>
      <c r="G39" s="68">
        <v>2094</v>
      </c>
      <c r="H39" s="68">
        <v>2064</v>
      </c>
      <c r="I39" s="68">
        <v>2025</v>
      </c>
      <c r="J39" s="203">
        <v>1974</v>
      </c>
      <c r="K39" s="5"/>
    </row>
    <row r="40" spans="2:11" ht="20.100000000000001" customHeight="1" x14ac:dyDescent="0.2">
      <c r="B40" s="20" t="s">
        <v>143</v>
      </c>
      <c r="C40" s="68">
        <v>799</v>
      </c>
      <c r="D40" s="68">
        <v>818</v>
      </c>
      <c r="E40" s="68">
        <v>864</v>
      </c>
      <c r="F40" s="68">
        <v>896</v>
      </c>
      <c r="G40" s="68">
        <v>942</v>
      </c>
      <c r="H40" s="68">
        <v>997</v>
      </c>
      <c r="I40" s="68">
        <v>1006</v>
      </c>
      <c r="J40" s="203">
        <v>1060</v>
      </c>
      <c r="K40" s="5"/>
    </row>
    <row r="41" spans="2:11" ht="20.100000000000001" customHeight="1" x14ac:dyDescent="0.2">
      <c r="B41" s="20" t="s">
        <v>144</v>
      </c>
      <c r="C41" s="68">
        <v>1062</v>
      </c>
      <c r="D41" s="68">
        <v>1101</v>
      </c>
      <c r="E41" s="68">
        <v>1128</v>
      </c>
      <c r="F41" s="68">
        <v>1147</v>
      </c>
      <c r="G41" s="68">
        <v>1189</v>
      </c>
      <c r="H41" s="68">
        <v>1266</v>
      </c>
      <c r="I41" s="68">
        <v>1307</v>
      </c>
      <c r="J41" s="203">
        <v>1345</v>
      </c>
      <c r="K41" s="5"/>
    </row>
    <row r="42" spans="2:11" ht="20.100000000000001" customHeight="1" x14ac:dyDescent="0.2">
      <c r="B42" s="20" t="s">
        <v>145</v>
      </c>
      <c r="C42" s="68">
        <v>663</v>
      </c>
      <c r="D42" s="68">
        <v>683</v>
      </c>
      <c r="E42" s="68">
        <v>711</v>
      </c>
      <c r="F42" s="68">
        <v>737</v>
      </c>
      <c r="G42" s="68">
        <v>776</v>
      </c>
      <c r="H42" s="68">
        <v>785</v>
      </c>
      <c r="I42" s="68">
        <v>833</v>
      </c>
      <c r="J42" s="203">
        <v>847</v>
      </c>
      <c r="K42" s="5"/>
    </row>
    <row r="43" spans="2:11" ht="20.100000000000001" customHeight="1" x14ac:dyDescent="0.2">
      <c r="B43" s="20" t="s">
        <v>146</v>
      </c>
      <c r="C43" s="68">
        <v>1138</v>
      </c>
      <c r="D43" s="68">
        <v>1150</v>
      </c>
      <c r="E43" s="68">
        <v>1174</v>
      </c>
      <c r="F43" s="68">
        <v>1191</v>
      </c>
      <c r="G43" s="68">
        <v>1259</v>
      </c>
      <c r="H43" s="68">
        <v>1305</v>
      </c>
      <c r="I43" s="68">
        <v>1281</v>
      </c>
      <c r="J43" s="203">
        <v>1333</v>
      </c>
      <c r="K43" s="5"/>
    </row>
    <row r="44" spans="2:11" ht="20.100000000000001" customHeight="1" x14ac:dyDescent="0.2">
      <c r="B44" s="20" t="s">
        <v>147</v>
      </c>
      <c r="C44" s="68">
        <v>1752</v>
      </c>
      <c r="D44" s="68">
        <v>1738</v>
      </c>
      <c r="E44" s="68">
        <v>1747</v>
      </c>
      <c r="F44" s="68">
        <v>1763</v>
      </c>
      <c r="G44" s="68">
        <v>1804</v>
      </c>
      <c r="H44" s="68">
        <v>1858</v>
      </c>
      <c r="I44" s="68">
        <v>1884</v>
      </c>
      <c r="J44" s="203">
        <v>1979</v>
      </c>
      <c r="K44" s="5"/>
    </row>
    <row r="45" spans="2:11" ht="20.100000000000001" customHeight="1" x14ac:dyDescent="0.2">
      <c r="B45" s="20" t="s">
        <v>148</v>
      </c>
      <c r="C45" s="68">
        <v>1280</v>
      </c>
      <c r="D45" s="68">
        <v>1311</v>
      </c>
      <c r="E45" s="68">
        <v>1370</v>
      </c>
      <c r="F45" s="68">
        <v>1417</v>
      </c>
      <c r="G45" s="68">
        <v>1463</v>
      </c>
      <c r="H45" s="68">
        <v>1501</v>
      </c>
      <c r="I45" s="68">
        <v>1516</v>
      </c>
      <c r="J45" s="203">
        <v>1577</v>
      </c>
      <c r="K45" s="5"/>
    </row>
    <row r="46" spans="2:11" ht="20.100000000000001" customHeight="1" x14ac:dyDescent="0.2">
      <c r="B46" s="20" t="s">
        <v>149</v>
      </c>
      <c r="C46" s="68">
        <v>809</v>
      </c>
      <c r="D46" s="68">
        <v>841</v>
      </c>
      <c r="E46" s="68">
        <v>857</v>
      </c>
      <c r="F46" s="68">
        <v>892</v>
      </c>
      <c r="G46" s="68">
        <v>961</v>
      </c>
      <c r="H46" s="68">
        <v>984</v>
      </c>
      <c r="I46" s="68">
        <v>1044</v>
      </c>
      <c r="J46" s="204">
        <v>1093</v>
      </c>
      <c r="K46" s="5"/>
    </row>
    <row r="47" spans="2:11" ht="20.100000000000001" customHeight="1" x14ac:dyDescent="0.2">
      <c r="B47" s="20" t="s">
        <v>150</v>
      </c>
      <c r="C47" s="68">
        <v>838</v>
      </c>
      <c r="D47" s="68">
        <v>831</v>
      </c>
      <c r="E47" s="68">
        <v>839</v>
      </c>
      <c r="F47" s="68">
        <v>854</v>
      </c>
      <c r="G47" s="68">
        <v>890</v>
      </c>
      <c r="H47" s="68">
        <v>917</v>
      </c>
      <c r="I47" s="68">
        <v>951</v>
      </c>
      <c r="J47" s="203">
        <v>1001</v>
      </c>
      <c r="K47" s="5"/>
    </row>
    <row r="48" spans="2:11" ht="20.100000000000001" customHeight="1" x14ac:dyDescent="0.2">
      <c r="B48" s="20" t="s">
        <v>151</v>
      </c>
      <c r="C48" s="68">
        <v>3802</v>
      </c>
      <c r="D48" s="68">
        <v>3858</v>
      </c>
      <c r="E48" s="68">
        <v>3886</v>
      </c>
      <c r="F48" s="68">
        <v>3346</v>
      </c>
      <c r="G48" s="68">
        <v>3249</v>
      </c>
      <c r="H48" s="68">
        <v>3256</v>
      </c>
      <c r="I48" s="68">
        <v>2341</v>
      </c>
      <c r="J48" s="203">
        <v>2378</v>
      </c>
      <c r="K48" s="5"/>
    </row>
    <row r="49" spans="2:19" ht="20.100000000000001" customHeight="1" x14ac:dyDescent="0.2">
      <c r="B49" s="3" t="s">
        <v>130</v>
      </c>
      <c r="C49" s="126">
        <v>1179</v>
      </c>
      <c r="D49" s="126">
        <v>1196</v>
      </c>
      <c r="E49" s="126">
        <v>1216</v>
      </c>
      <c r="F49" s="126">
        <v>1241</v>
      </c>
      <c r="G49" s="126">
        <v>1277</v>
      </c>
      <c r="H49" s="126">
        <v>1315</v>
      </c>
      <c r="I49" s="126">
        <v>1362</v>
      </c>
      <c r="J49" s="126">
        <v>1412</v>
      </c>
      <c r="K49" s="40"/>
      <c r="L49" s="305"/>
    </row>
    <row r="50" spans="2:19" ht="20.100000000000001" customHeight="1" x14ac:dyDescent="0.2">
      <c r="B50" s="20" t="s">
        <v>132</v>
      </c>
      <c r="C50" s="126">
        <v>689</v>
      </c>
      <c r="D50" s="126">
        <v>717</v>
      </c>
      <c r="E50" s="126">
        <v>748</v>
      </c>
      <c r="F50" s="126">
        <v>774</v>
      </c>
      <c r="G50" s="126">
        <v>798</v>
      </c>
      <c r="H50" s="126">
        <v>813</v>
      </c>
      <c r="I50" s="126">
        <v>855</v>
      </c>
      <c r="J50" s="126">
        <v>883</v>
      </c>
    </row>
    <row r="51" spans="2:19" ht="20.100000000000001" customHeight="1" x14ac:dyDescent="0.2">
      <c r="B51" s="20" t="s">
        <v>133</v>
      </c>
      <c r="C51" s="126">
        <v>1298</v>
      </c>
      <c r="D51" s="126">
        <v>1311</v>
      </c>
      <c r="E51" s="126">
        <v>1360</v>
      </c>
      <c r="F51" s="126">
        <v>1433</v>
      </c>
      <c r="G51" s="126">
        <v>1531</v>
      </c>
      <c r="H51" s="126">
        <v>1580</v>
      </c>
      <c r="I51" s="126">
        <v>1663</v>
      </c>
      <c r="J51" s="126">
        <v>1734</v>
      </c>
    </row>
    <row r="52" spans="2:19" ht="20.100000000000001" customHeight="1" x14ac:dyDescent="0.2">
      <c r="B52" s="20" t="s">
        <v>134</v>
      </c>
      <c r="C52" s="126">
        <v>1038</v>
      </c>
      <c r="D52" s="126">
        <v>1062</v>
      </c>
      <c r="E52" s="126">
        <v>1094</v>
      </c>
      <c r="F52" s="126">
        <v>1130</v>
      </c>
      <c r="G52" s="126">
        <v>1168</v>
      </c>
      <c r="H52" s="126">
        <v>1197</v>
      </c>
      <c r="I52" s="126">
        <v>1259</v>
      </c>
      <c r="J52" s="126">
        <v>1317</v>
      </c>
    </row>
    <row r="53" spans="2:19" ht="20.100000000000001" customHeight="1" x14ac:dyDescent="0.2">
      <c r="B53" s="20" t="s">
        <v>135</v>
      </c>
      <c r="C53" s="126">
        <v>2820</v>
      </c>
      <c r="D53" s="126">
        <v>2904</v>
      </c>
      <c r="E53" s="126">
        <v>2936</v>
      </c>
      <c r="F53" s="126">
        <v>3022</v>
      </c>
      <c r="G53" s="126">
        <v>3040</v>
      </c>
      <c r="H53" s="126">
        <v>3068</v>
      </c>
      <c r="I53" s="126">
        <v>3096</v>
      </c>
      <c r="J53" s="126">
        <v>3167</v>
      </c>
    </row>
    <row r="54" spans="2:19" ht="20.100000000000001" customHeight="1" x14ac:dyDescent="0.2">
      <c r="B54" s="20" t="s">
        <v>136</v>
      </c>
      <c r="C54" s="126">
        <v>1117</v>
      </c>
      <c r="D54" s="126">
        <v>1119</v>
      </c>
      <c r="E54" s="126">
        <v>1139</v>
      </c>
      <c r="F54" s="126">
        <v>1168</v>
      </c>
      <c r="G54" s="126">
        <v>1198</v>
      </c>
      <c r="H54" s="126">
        <v>1225</v>
      </c>
      <c r="I54" s="126">
        <v>1250</v>
      </c>
      <c r="J54" s="126">
        <v>1311</v>
      </c>
    </row>
    <row r="55" spans="2:19" ht="20.100000000000001" customHeight="1" x14ac:dyDescent="0.2">
      <c r="B55" s="20" t="s">
        <v>137</v>
      </c>
      <c r="C55" s="126">
        <v>880</v>
      </c>
      <c r="D55" s="126">
        <v>887</v>
      </c>
      <c r="E55" s="126">
        <v>903</v>
      </c>
      <c r="F55" s="126">
        <v>921</v>
      </c>
      <c r="G55" s="126">
        <v>946</v>
      </c>
      <c r="H55" s="126">
        <v>968</v>
      </c>
      <c r="I55" s="126">
        <v>1008</v>
      </c>
      <c r="J55" s="126">
        <v>1058</v>
      </c>
    </row>
    <row r="56" spans="2:19" ht="20.100000000000001" customHeight="1" x14ac:dyDescent="0.2">
      <c r="B56" s="20" t="s">
        <v>138</v>
      </c>
      <c r="C56" s="126">
        <v>1022</v>
      </c>
      <c r="D56" s="126">
        <v>1046</v>
      </c>
      <c r="E56" s="126">
        <v>1074</v>
      </c>
      <c r="F56" s="126">
        <v>1104</v>
      </c>
      <c r="G56" s="126">
        <v>1134</v>
      </c>
      <c r="H56" s="126">
        <v>1159</v>
      </c>
      <c r="I56" s="126">
        <v>1207</v>
      </c>
      <c r="J56" s="126">
        <v>1269</v>
      </c>
    </row>
    <row r="57" spans="2:19" ht="20.100000000000001" customHeight="1" x14ac:dyDescent="0.2">
      <c r="B57" s="20" t="s">
        <v>139</v>
      </c>
      <c r="C57" s="126">
        <v>1391</v>
      </c>
      <c r="D57" s="126">
        <v>1398</v>
      </c>
      <c r="E57" s="126">
        <v>1450</v>
      </c>
      <c r="F57" s="126">
        <v>1517</v>
      </c>
      <c r="G57" s="126">
        <v>1596</v>
      </c>
      <c r="H57" s="126">
        <v>1579</v>
      </c>
      <c r="I57" s="126">
        <v>1622</v>
      </c>
      <c r="J57" s="126">
        <v>1684</v>
      </c>
      <c r="S57" s="190"/>
    </row>
    <row r="58" spans="2:19" ht="20.100000000000001" customHeight="1" x14ac:dyDescent="0.2">
      <c r="B58" s="20" t="s">
        <v>140</v>
      </c>
      <c r="C58" s="126">
        <v>718</v>
      </c>
      <c r="D58" s="126">
        <v>740</v>
      </c>
      <c r="E58" s="126">
        <v>766</v>
      </c>
      <c r="F58" s="126">
        <v>796</v>
      </c>
      <c r="G58" s="126">
        <v>824</v>
      </c>
      <c r="H58" s="126">
        <v>830</v>
      </c>
      <c r="I58" s="126">
        <v>882</v>
      </c>
      <c r="J58" s="126">
        <v>938</v>
      </c>
      <c r="S58" s="190"/>
    </row>
    <row r="59" spans="2:19" ht="20.100000000000001" customHeight="1" x14ac:dyDescent="0.2">
      <c r="B59" s="20" t="s">
        <v>141</v>
      </c>
      <c r="C59" s="126">
        <v>1906</v>
      </c>
      <c r="D59" s="126">
        <v>1927</v>
      </c>
      <c r="E59" s="126">
        <v>1936</v>
      </c>
      <c r="F59" s="126">
        <v>1964</v>
      </c>
      <c r="G59" s="126">
        <v>2007</v>
      </c>
      <c r="H59" s="126">
        <v>2066</v>
      </c>
      <c r="I59" s="126">
        <v>2166</v>
      </c>
      <c r="J59" s="126">
        <v>2318</v>
      </c>
      <c r="S59" s="190"/>
    </row>
    <row r="60" spans="2:19" ht="20.100000000000001" customHeight="1" x14ac:dyDescent="0.2">
      <c r="B60" s="20" t="s">
        <v>142</v>
      </c>
      <c r="C60" s="126">
        <v>2425</v>
      </c>
      <c r="D60" s="126">
        <v>2473</v>
      </c>
      <c r="E60" s="126">
        <v>2497</v>
      </c>
      <c r="F60" s="126">
        <v>2489</v>
      </c>
      <c r="G60" s="126">
        <v>2510</v>
      </c>
      <c r="H60" s="126">
        <v>2560</v>
      </c>
      <c r="I60" s="126">
        <v>2605</v>
      </c>
      <c r="J60" s="126">
        <v>2637</v>
      </c>
      <c r="S60" s="190"/>
    </row>
    <row r="61" spans="2:19" ht="20.100000000000001" customHeight="1" x14ac:dyDescent="0.2">
      <c r="B61" s="20" t="s">
        <v>143</v>
      </c>
      <c r="C61" s="126">
        <v>950</v>
      </c>
      <c r="D61" s="126">
        <v>981</v>
      </c>
      <c r="E61" s="126">
        <v>1010</v>
      </c>
      <c r="F61" s="126">
        <v>1038</v>
      </c>
      <c r="G61" s="126">
        <v>1071</v>
      </c>
      <c r="H61" s="126">
        <v>1088</v>
      </c>
      <c r="I61" s="126">
        <v>1139</v>
      </c>
      <c r="J61" s="126">
        <v>1199</v>
      </c>
      <c r="S61" s="190"/>
    </row>
    <row r="62" spans="2:19" ht="20.100000000000001" customHeight="1" x14ac:dyDescent="0.2">
      <c r="B62" s="20" t="s">
        <v>144</v>
      </c>
      <c r="C62" s="126">
        <v>1347</v>
      </c>
      <c r="D62" s="126">
        <v>1364</v>
      </c>
      <c r="E62" s="126">
        <v>1388</v>
      </c>
      <c r="F62" s="126">
        <v>1415</v>
      </c>
      <c r="G62" s="126">
        <v>1455</v>
      </c>
      <c r="H62" s="126">
        <v>1500</v>
      </c>
      <c r="I62" s="126">
        <v>1573</v>
      </c>
      <c r="J62" s="126">
        <v>1685</v>
      </c>
      <c r="S62" s="190"/>
    </row>
    <row r="63" spans="2:19" ht="20.100000000000001" customHeight="1" x14ac:dyDescent="0.2">
      <c r="B63" s="20" t="s">
        <v>145</v>
      </c>
      <c r="C63" s="126">
        <v>735</v>
      </c>
      <c r="D63" s="126">
        <v>753</v>
      </c>
      <c r="E63" s="126">
        <v>777</v>
      </c>
      <c r="F63" s="126">
        <v>806</v>
      </c>
      <c r="G63" s="126">
        <v>840</v>
      </c>
      <c r="H63" s="126">
        <v>888</v>
      </c>
      <c r="I63" s="126">
        <v>925</v>
      </c>
      <c r="J63" s="126">
        <v>969</v>
      </c>
      <c r="S63" s="190"/>
    </row>
    <row r="64" spans="2:19" ht="20.100000000000001" customHeight="1" x14ac:dyDescent="0.2">
      <c r="B64" s="20" t="s">
        <v>146</v>
      </c>
      <c r="C64" s="126">
        <v>1531</v>
      </c>
      <c r="D64" s="126">
        <v>1561</v>
      </c>
      <c r="E64" s="126">
        <v>1589</v>
      </c>
      <c r="F64" s="126">
        <v>1614</v>
      </c>
      <c r="G64" s="126">
        <v>1651</v>
      </c>
      <c r="H64" s="126">
        <v>1686</v>
      </c>
      <c r="I64" s="126">
        <v>1685</v>
      </c>
      <c r="J64" s="126">
        <v>1700</v>
      </c>
      <c r="S64" s="190"/>
    </row>
    <row r="65" spans="1:19" ht="20.100000000000001" customHeight="1" x14ac:dyDescent="0.2">
      <c r="B65" s="20" t="s">
        <v>147</v>
      </c>
      <c r="C65" s="126">
        <v>1786</v>
      </c>
      <c r="D65" s="126">
        <v>1814</v>
      </c>
      <c r="E65" s="126">
        <v>1832</v>
      </c>
      <c r="F65" s="126">
        <v>1855</v>
      </c>
      <c r="G65" s="126">
        <v>1903</v>
      </c>
      <c r="H65" s="126">
        <v>1981</v>
      </c>
      <c r="I65" s="126">
        <v>2021</v>
      </c>
      <c r="J65" s="126">
        <v>2110</v>
      </c>
      <c r="S65" s="190"/>
    </row>
    <row r="66" spans="1:19" ht="20.100000000000001" customHeight="1" x14ac:dyDescent="0.2">
      <c r="B66" s="20" t="s">
        <v>148</v>
      </c>
      <c r="C66" s="126">
        <v>1159</v>
      </c>
      <c r="D66" s="126">
        <v>1182</v>
      </c>
      <c r="E66" s="126">
        <v>1210</v>
      </c>
      <c r="F66" s="126">
        <v>1249</v>
      </c>
      <c r="G66" s="126">
        <v>1291</v>
      </c>
      <c r="H66" s="126">
        <v>1329</v>
      </c>
      <c r="I66" s="126">
        <v>1373</v>
      </c>
      <c r="J66" s="126">
        <v>1417</v>
      </c>
      <c r="S66" s="190"/>
    </row>
    <row r="67" spans="1:19" ht="20.100000000000001" customHeight="1" x14ac:dyDescent="0.2">
      <c r="B67" s="20" t="s">
        <v>149</v>
      </c>
      <c r="C67" s="126">
        <v>1164</v>
      </c>
      <c r="D67" s="126">
        <v>1205</v>
      </c>
      <c r="E67" s="126">
        <v>1219</v>
      </c>
      <c r="F67" s="126">
        <v>1239</v>
      </c>
      <c r="G67" s="126">
        <v>1261</v>
      </c>
      <c r="H67" s="126">
        <v>1283</v>
      </c>
      <c r="I67" s="126">
        <v>1347</v>
      </c>
      <c r="J67" s="126">
        <v>1390</v>
      </c>
      <c r="S67" s="190"/>
    </row>
    <row r="68" spans="1:19" ht="20.100000000000001" customHeight="1" x14ac:dyDescent="0.2">
      <c r="B68" s="20" t="s">
        <v>150</v>
      </c>
      <c r="C68" s="126">
        <v>963</v>
      </c>
      <c r="D68" s="126">
        <v>973</v>
      </c>
      <c r="E68" s="126">
        <v>992</v>
      </c>
      <c r="F68" s="126">
        <v>1011</v>
      </c>
      <c r="G68" s="126">
        <v>1037</v>
      </c>
      <c r="H68" s="126">
        <v>1060</v>
      </c>
      <c r="I68" s="126">
        <v>1104</v>
      </c>
      <c r="J68" s="126">
        <v>1137</v>
      </c>
      <c r="S68" s="190"/>
    </row>
    <row r="69" spans="1:19" ht="20.100000000000001" customHeight="1" x14ac:dyDescent="0.2">
      <c r="B69" s="20" t="s">
        <v>151</v>
      </c>
      <c r="C69" s="126">
        <v>1869</v>
      </c>
      <c r="D69" s="126">
        <v>1865</v>
      </c>
      <c r="E69" s="126">
        <v>1889</v>
      </c>
      <c r="F69" s="126">
        <v>1945</v>
      </c>
      <c r="G69" s="126">
        <v>1986</v>
      </c>
      <c r="H69" s="126">
        <v>1995</v>
      </c>
      <c r="I69" s="126">
        <v>2117</v>
      </c>
      <c r="J69" s="126">
        <v>2208</v>
      </c>
      <c r="S69" s="190"/>
    </row>
    <row r="70" spans="1:19" x14ac:dyDescent="0.2">
      <c r="S70" s="190"/>
    </row>
    <row r="71" spans="1:19" ht="3" customHeight="1" x14ac:dyDescent="0.2">
      <c r="B71" s="24"/>
      <c r="C71" s="47"/>
      <c r="D71" s="47"/>
      <c r="E71" s="47"/>
      <c r="F71" s="47"/>
      <c r="G71" s="47"/>
      <c r="H71" s="47"/>
      <c r="I71" s="47"/>
      <c r="J71" s="47"/>
      <c r="S71" s="190"/>
    </row>
    <row r="72" spans="1:19" x14ac:dyDescent="0.2">
      <c r="A72" s="26"/>
      <c r="B72" s="20"/>
      <c r="C72" s="27"/>
      <c r="D72" s="27"/>
      <c r="E72" s="27"/>
      <c r="F72" s="27"/>
      <c r="G72" s="27"/>
      <c r="H72" s="27"/>
      <c r="I72" s="27"/>
      <c r="J72" s="27"/>
      <c r="S72" s="190"/>
    </row>
    <row r="73" spans="1:19" ht="17.25" customHeight="1" x14ac:dyDescent="0.2">
      <c r="A73" s="26"/>
      <c r="B73" s="314" t="s">
        <v>131</v>
      </c>
      <c r="C73" s="314"/>
      <c r="D73" s="314"/>
      <c r="E73" s="314"/>
      <c r="F73" s="314"/>
      <c r="G73" s="314"/>
      <c r="H73" s="314"/>
      <c r="I73" s="314"/>
      <c r="J73" s="314"/>
      <c r="S73" s="190"/>
    </row>
    <row r="74" spans="1:19" ht="12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  <c r="S74" s="190"/>
    </row>
    <row r="75" spans="1:19" ht="12" x14ac:dyDescent="0.2">
      <c r="B75" s="31" t="s">
        <v>18</v>
      </c>
      <c r="S75" s="190"/>
    </row>
    <row r="76" spans="1:19" x14ac:dyDescent="0.2">
      <c r="S76" s="190"/>
    </row>
  </sheetData>
  <mergeCells count="4">
    <mergeCell ref="B1:J1"/>
    <mergeCell ref="C4:J4"/>
    <mergeCell ref="B73:J73"/>
    <mergeCell ref="B4:B5"/>
  </mergeCells>
  <hyperlinks>
    <hyperlink ref="B75" location="Indice!A1" display="Indice!A1" xr:uid="{451C3E2A-FBE8-4C87-BEEF-1C88B79F61F2}"/>
  </hyperlinks>
  <printOptions horizontalCentered="1"/>
  <pageMargins left="0.39370078740157483" right="0.39370078740157483" top="0.47244094488188981" bottom="0.47244094488188981" header="0" footer="0"/>
  <pageSetup paperSize="9" scale="44" orientation="portrait" horizontalDpi="4294967294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BF3E-D165-4F0C-B58D-1734283D35E0}">
  <sheetPr>
    <pageSetUpPr fitToPage="1"/>
  </sheetPr>
  <dimension ref="A1:V43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3" width="9.140625" style="3"/>
    <col min="14" max="14" width="10" style="3" bestFit="1" customWidth="1"/>
    <col min="15" max="15" width="15.28515625" style="3" customWidth="1"/>
    <col min="16" max="16384" width="9.140625" style="3"/>
  </cols>
  <sheetData>
    <row r="1" spans="2:21" s="1" customFormat="1" ht="30" customHeight="1" x14ac:dyDescent="0.25">
      <c r="B1" s="329" t="s">
        <v>508</v>
      </c>
      <c r="C1" s="329"/>
      <c r="D1" s="329"/>
      <c r="E1" s="329"/>
      <c r="F1" s="329"/>
      <c r="G1" s="329"/>
      <c r="H1" s="329"/>
      <c r="I1" s="329"/>
      <c r="J1" s="329"/>
      <c r="N1"/>
    </row>
    <row r="2" spans="2:21" x14ac:dyDescent="0.2">
      <c r="C2" s="36"/>
      <c r="D2" s="36"/>
      <c r="E2" s="36"/>
      <c r="F2" s="36"/>
    </row>
    <row r="3" spans="2:21" x14ac:dyDescent="0.2">
      <c r="C3" s="36"/>
      <c r="D3" s="36"/>
      <c r="E3" s="36"/>
      <c r="F3" s="36"/>
      <c r="J3" s="102" t="s">
        <v>128</v>
      </c>
    </row>
    <row r="4" spans="2:21" ht="15" customHeight="1" x14ac:dyDescent="0.2">
      <c r="B4" s="331" t="s">
        <v>129</v>
      </c>
      <c r="C4" s="326" t="s">
        <v>2</v>
      </c>
      <c r="D4" s="327"/>
      <c r="E4" s="327"/>
      <c r="F4" s="327"/>
      <c r="G4" s="327"/>
      <c r="H4" s="327"/>
      <c r="I4" s="327"/>
      <c r="J4" s="328"/>
      <c r="K4" s="122"/>
    </row>
    <row r="5" spans="2:2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21" customFormat="1" ht="3" customHeight="1" x14ac:dyDescent="0.25">
      <c r="T6" s="5"/>
      <c r="U6" s="280"/>
    </row>
    <row r="7" spans="2:21" ht="19.5" customHeight="1" x14ac:dyDescent="0.2">
      <c r="B7" s="13" t="s">
        <v>11</v>
      </c>
      <c r="C7" s="66">
        <v>1143</v>
      </c>
      <c r="D7" s="66">
        <v>1124</v>
      </c>
      <c r="E7" s="66">
        <v>1133</v>
      </c>
      <c r="F7" s="66">
        <v>1168</v>
      </c>
      <c r="G7" s="66">
        <v>1213</v>
      </c>
      <c r="H7" s="66">
        <v>1259</v>
      </c>
      <c r="I7" s="66">
        <v>1309</v>
      </c>
      <c r="J7" s="66">
        <v>1350</v>
      </c>
      <c r="L7" s="69"/>
      <c r="M7" s="69"/>
      <c r="N7" s="69"/>
      <c r="O7" s="69"/>
      <c r="P7" s="69"/>
      <c r="Q7" s="69"/>
      <c r="R7" s="69"/>
      <c r="S7" s="69"/>
      <c r="T7" s="5"/>
      <c r="U7" s="280"/>
    </row>
    <row r="8" spans="2:21" ht="19.5" customHeight="1" x14ac:dyDescent="0.2">
      <c r="B8" s="20" t="s">
        <v>404</v>
      </c>
      <c r="C8" s="68">
        <v>1518</v>
      </c>
      <c r="D8" s="68">
        <v>1490</v>
      </c>
      <c r="E8" s="68">
        <v>1505</v>
      </c>
      <c r="F8" s="68">
        <v>1571</v>
      </c>
      <c r="G8" s="68">
        <v>1658</v>
      </c>
      <c r="H8" s="68">
        <v>1779</v>
      </c>
      <c r="I8" s="68">
        <v>1772</v>
      </c>
      <c r="J8" s="68">
        <v>1817</v>
      </c>
      <c r="L8" s="69"/>
      <c r="M8" s="69"/>
      <c r="N8" s="69"/>
      <c r="O8" s="69"/>
      <c r="P8" s="69"/>
      <c r="Q8" s="69"/>
      <c r="R8" s="69"/>
      <c r="S8" s="69"/>
      <c r="T8" s="5"/>
      <c r="U8" s="280"/>
    </row>
    <row r="9" spans="2:21" ht="19.5" customHeight="1" x14ac:dyDescent="0.2">
      <c r="B9" s="20" t="s">
        <v>405</v>
      </c>
      <c r="C9" s="68">
        <v>932</v>
      </c>
      <c r="D9" s="68">
        <v>941</v>
      </c>
      <c r="E9" s="68">
        <v>957</v>
      </c>
      <c r="F9" s="68">
        <v>995</v>
      </c>
      <c r="G9" s="68">
        <v>1030</v>
      </c>
      <c r="H9" s="68">
        <v>1052</v>
      </c>
      <c r="I9" s="68">
        <v>1106</v>
      </c>
      <c r="J9" s="68">
        <v>1164</v>
      </c>
      <c r="L9" s="69"/>
      <c r="M9" s="69"/>
      <c r="N9" s="69"/>
      <c r="O9" s="69"/>
      <c r="P9" s="69"/>
      <c r="Q9" s="69"/>
      <c r="R9" s="69"/>
      <c r="S9" s="69"/>
      <c r="T9" s="5"/>
      <c r="U9" s="280"/>
    </row>
    <row r="10" spans="2:21" ht="19.5" customHeight="1" x14ac:dyDescent="0.2">
      <c r="B10" s="3" t="s">
        <v>15</v>
      </c>
      <c r="C10" s="68">
        <v>1114</v>
      </c>
      <c r="D10" s="68">
        <v>1133</v>
      </c>
      <c r="E10" s="68">
        <v>1146</v>
      </c>
      <c r="F10" s="68">
        <v>1165</v>
      </c>
      <c r="G10" s="68">
        <v>1205</v>
      </c>
      <c r="H10" s="68">
        <v>1249</v>
      </c>
      <c r="I10" s="68">
        <v>1281</v>
      </c>
      <c r="J10" s="68">
        <v>1334</v>
      </c>
      <c r="L10" s="68"/>
      <c r="M10" s="68"/>
      <c r="N10" s="68"/>
      <c r="O10" s="68"/>
      <c r="P10" s="68"/>
      <c r="Q10" s="68"/>
      <c r="R10" s="68"/>
      <c r="S10" s="68"/>
      <c r="T10" s="5"/>
      <c r="U10" s="280"/>
    </row>
    <row r="11" spans="2:21" ht="19.5" customHeight="1" x14ac:dyDescent="0.2">
      <c r="B11" s="20" t="s">
        <v>404</v>
      </c>
      <c r="C11" s="68">
        <v>1429</v>
      </c>
      <c r="D11" s="68">
        <v>1455</v>
      </c>
      <c r="E11" s="68">
        <v>1494</v>
      </c>
      <c r="F11" s="68">
        <v>1526</v>
      </c>
      <c r="G11" s="68">
        <v>1489</v>
      </c>
      <c r="H11" s="68">
        <v>1524</v>
      </c>
      <c r="I11" s="68">
        <v>1533</v>
      </c>
      <c r="J11" s="68">
        <v>1597</v>
      </c>
      <c r="L11" s="68"/>
      <c r="M11" s="68"/>
      <c r="N11" s="68"/>
      <c r="O11" s="68"/>
      <c r="P11" s="68"/>
      <c r="Q11" s="68"/>
      <c r="R11" s="68"/>
      <c r="S11" s="68"/>
    </row>
    <row r="12" spans="2:21" ht="19.5" customHeight="1" x14ac:dyDescent="0.2">
      <c r="B12" s="20" t="s">
        <v>405</v>
      </c>
      <c r="C12" s="68">
        <v>958</v>
      </c>
      <c r="D12" s="68">
        <v>971</v>
      </c>
      <c r="E12" s="68">
        <v>973</v>
      </c>
      <c r="F12" s="68">
        <v>995</v>
      </c>
      <c r="G12" s="68">
        <v>1125</v>
      </c>
      <c r="H12" s="68">
        <v>1167</v>
      </c>
      <c r="I12" s="68">
        <v>1209</v>
      </c>
      <c r="J12" s="68">
        <v>1260</v>
      </c>
      <c r="L12" s="68"/>
      <c r="M12" s="68"/>
      <c r="N12" s="68"/>
      <c r="O12" s="68"/>
      <c r="P12" s="68"/>
      <c r="Q12" s="68"/>
      <c r="R12" s="68"/>
      <c r="S12" s="68"/>
    </row>
    <row r="13" spans="2:21" ht="19.5" customHeight="1" x14ac:dyDescent="0.2">
      <c r="B13" s="3" t="s">
        <v>130</v>
      </c>
      <c r="C13" s="68">
        <v>1179</v>
      </c>
      <c r="D13" s="68">
        <v>1196</v>
      </c>
      <c r="E13" s="68">
        <v>1216</v>
      </c>
      <c r="F13" s="68">
        <v>1241</v>
      </c>
      <c r="G13" s="68">
        <v>1277</v>
      </c>
      <c r="H13" s="68">
        <v>1315</v>
      </c>
      <c r="I13" s="69">
        <v>1362</v>
      </c>
      <c r="J13" s="69">
        <v>1412</v>
      </c>
      <c r="L13" s="68"/>
      <c r="M13" s="68"/>
      <c r="N13" s="68"/>
      <c r="O13" s="68"/>
      <c r="P13" s="68"/>
      <c r="Q13" s="68"/>
      <c r="R13" s="68"/>
      <c r="S13" s="68"/>
      <c r="T13" s="5"/>
      <c r="U13" s="281"/>
    </row>
    <row r="14" spans="2:21" ht="19.5" customHeight="1" x14ac:dyDescent="0.2">
      <c r="B14" s="20" t="s">
        <v>404</v>
      </c>
      <c r="C14" s="68">
        <v>1695</v>
      </c>
      <c r="D14" s="68">
        <v>1729</v>
      </c>
      <c r="E14" s="68">
        <v>1761</v>
      </c>
      <c r="F14" s="68">
        <v>1799</v>
      </c>
      <c r="G14" s="68">
        <v>1848</v>
      </c>
      <c r="H14" s="68">
        <v>1898</v>
      </c>
      <c r="I14" s="69">
        <v>1914</v>
      </c>
      <c r="J14" s="68">
        <v>1957</v>
      </c>
      <c r="L14" s="68"/>
      <c r="M14" s="68"/>
      <c r="N14" s="68"/>
      <c r="O14" s="68"/>
      <c r="P14" s="68"/>
      <c r="Q14" s="68"/>
      <c r="R14" s="68"/>
      <c r="S14" s="68"/>
      <c r="T14" s="5"/>
      <c r="U14" s="281"/>
    </row>
    <row r="15" spans="2:21" ht="19.5" customHeight="1" x14ac:dyDescent="0.2">
      <c r="B15" s="20" t="s">
        <v>405</v>
      </c>
      <c r="C15" s="68">
        <v>1059</v>
      </c>
      <c r="D15" s="68">
        <v>1076</v>
      </c>
      <c r="E15" s="68">
        <v>1098</v>
      </c>
      <c r="F15" s="68">
        <v>1125</v>
      </c>
      <c r="G15" s="68">
        <v>1161</v>
      </c>
      <c r="H15" s="68">
        <v>1193</v>
      </c>
      <c r="I15" s="69">
        <v>1245</v>
      </c>
      <c r="J15" s="68">
        <v>1302</v>
      </c>
      <c r="L15" s="68"/>
      <c r="M15" s="68"/>
      <c r="N15" s="68"/>
      <c r="O15" s="68"/>
      <c r="P15" s="68"/>
      <c r="Q15" s="68"/>
      <c r="R15" s="68"/>
      <c r="S15" s="68"/>
      <c r="T15" s="5"/>
      <c r="U15" s="281"/>
    </row>
    <row r="16" spans="2:21" x14ac:dyDescent="0.2">
      <c r="T16" s="5"/>
      <c r="U16" s="281"/>
    </row>
    <row r="17" spans="1:22" ht="3" customHeight="1" x14ac:dyDescent="0.2">
      <c r="B17" s="24"/>
      <c r="C17" s="47"/>
      <c r="D17" s="47"/>
      <c r="E17" s="47"/>
      <c r="F17" s="47"/>
      <c r="G17" s="47"/>
      <c r="H17" s="47"/>
      <c r="I17" s="47"/>
      <c r="J17" s="47"/>
      <c r="T17" s="5"/>
      <c r="U17" s="281"/>
    </row>
    <row r="18" spans="1:22" x14ac:dyDescent="0.2">
      <c r="A18" s="26"/>
      <c r="B18" s="20"/>
      <c r="C18" s="27"/>
      <c r="D18" s="27"/>
      <c r="E18" s="27"/>
      <c r="F18" s="27"/>
      <c r="G18" s="27"/>
      <c r="H18" s="27"/>
      <c r="I18" s="27"/>
      <c r="J18" s="27"/>
      <c r="S18" s="190"/>
    </row>
    <row r="19" spans="1:22" ht="17.25" customHeight="1" x14ac:dyDescent="0.2">
      <c r="A19" s="26"/>
      <c r="B19" s="314" t="s">
        <v>131</v>
      </c>
      <c r="C19" s="314"/>
      <c r="D19" s="314"/>
      <c r="E19" s="314"/>
      <c r="F19" s="314"/>
      <c r="G19" s="314"/>
      <c r="H19" s="314"/>
      <c r="I19" s="314"/>
      <c r="J19" s="314"/>
      <c r="S19" s="190"/>
    </row>
    <row r="20" spans="1:22" ht="12" customHeight="1" x14ac:dyDescent="0.2">
      <c r="B20" s="28"/>
      <c r="C20" s="28"/>
      <c r="D20" s="28"/>
      <c r="E20" s="28"/>
      <c r="F20" s="28"/>
      <c r="G20" s="28"/>
      <c r="H20" s="28"/>
      <c r="I20" s="28"/>
      <c r="J20" s="28"/>
      <c r="S20" s="190"/>
    </row>
    <row r="21" spans="1:22" ht="12" x14ac:dyDescent="0.2">
      <c r="B21" s="31" t="s">
        <v>18</v>
      </c>
      <c r="S21" s="190"/>
    </row>
    <row r="28" spans="1:22" x14ac:dyDescent="0.2">
      <c r="M28" s="282"/>
      <c r="N28" s="282"/>
      <c r="O28" s="282"/>
      <c r="P28" s="282"/>
      <c r="Q28" s="282"/>
      <c r="R28" s="282"/>
      <c r="S28" s="282"/>
      <c r="T28" s="283"/>
    </row>
    <row r="32" spans="1:22" x14ac:dyDescent="0.2">
      <c r="Q32" s="281"/>
      <c r="R32" s="280"/>
      <c r="S32" s="281"/>
      <c r="T32" s="281"/>
      <c r="U32" s="281"/>
      <c r="V32" s="281"/>
    </row>
    <row r="33" spans="12:18" x14ac:dyDescent="0.2">
      <c r="Q33" s="281"/>
      <c r="R33" s="284"/>
    </row>
    <row r="34" spans="12:18" x14ac:dyDescent="0.2">
      <c r="M34" s="285"/>
      <c r="N34" s="281"/>
      <c r="Q34" s="281"/>
      <c r="R34" s="284"/>
    </row>
    <row r="35" spans="12:18" x14ac:dyDescent="0.2">
      <c r="L35" s="5"/>
      <c r="M35" s="282"/>
      <c r="N35" s="281"/>
      <c r="Q35" s="281"/>
      <c r="R35" s="284"/>
    </row>
    <row r="36" spans="12:18" x14ac:dyDescent="0.2">
      <c r="L36" s="5"/>
      <c r="M36" s="282"/>
      <c r="N36" s="281"/>
      <c r="Q36" s="281"/>
      <c r="R36" s="284"/>
    </row>
    <row r="37" spans="12:18" x14ac:dyDescent="0.2">
      <c r="L37" s="5"/>
      <c r="M37" s="282"/>
      <c r="N37" s="281"/>
      <c r="Q37" s="281"/>
      <c r="R37" s="284"/>
    </row>
    <row r="38" spans="12:18" x14ac:dyDescent="0.2">
      <c r="L38" s="5"/>
      <c r="M38" s="282"/>
      <c r="N38" s="281"/>
      <c r="Q38" s="281"/>
      <c r="R38" s="284"/>
    </row>
    <row r="39" spans="12:18" x14ac:dyDescent="0.2">
      <c r="L39" s="5"/>
      <c r="M39" s="282"/>
      <c r="N39" s="281"/>
      <c r="Q39" s="281"/>
      <c r="R39" s="284"/>
    </row>
    <row r="40" spans="12:18" x14ac:dyDescent="0.2">
      <c r="L40" s="5"/>
      <c r="M40" s="282"/>
      <c r="N40" s="281"/>
    </row>
    <row r="41" spans="12:18" x14ac:dyDescent="0.2">
      <c r="L41" s="5"/>
      <c r="M41" s="282"/>
      <c r="N41" s="281"/>
    </row>
    <row r="42" spans="12:18" x14ac:dyDescent="0.2">
      <c r="L42" s="5"/>
      <c r="M42" s="283"/>
    </row>
    <row r="43" spans="12:18" x14ac:dyDescent="0.2">
      <c r="M43" s="282"/>
    </row>
  </sheetData>
  <mergeCells count="4">
    <mergeCell ref="B1:J1"/>
    <mergeCell ref="B4:B5"/>
    <mergeCell ref="C4:J4"/>
    <mergeCell ref="B19:J19"/>
  </mergeCells>
  <hyperlinks>
    <hyperlink ref="B21" location="Indice!A1" display="Indice!A1" xr:uid="{E1896FFC-1E2E-4C98-BAD6-42D30006038A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2D41-D016-4E9C-85F2-8F6A9D5F5F29}">
  <sheetPr codeName="Folha3">
    <pageSetUpPr fitToPage="1"/>
  </sheetPr>
  <dimension ref="A1:AM28"/>
  <sheetViews>
    <sheetView showGridLines="0" zoomScaleNormal="100" workbookViewId="0">
      <selection activeCell="B1" sqref="B1:G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7" width="13.140625" style="3" customWidth="1"/>
    <col min="8" max="8" width="6.7109375" style="3" customWidth="1"/>
    <col min="9" max="16384" width="9.140625" style="3"/>
  </cols>
  <sheetData>
    <row r="1" spans="1:39" s="1" customFormat="1" ht="30" customHeight="1" x14ac:dyDescent="0.2">
      <c r="B1" s="313" t="s">
        <v>406</v>
      </c>
      <c r="C1" s="313"/>
      <c r="D1" s="313"/>
      <c r="E1" s="313"/>
      <c r="F1" s="313"/>
      <c r="G1" s="313"/>
      <c r="H1" s="188"/>
      <c r="I1" s="188"/>
      <c r="J1" s="188"/>
      <c r="K1" s="188"/>
    </row>
    <row r="2" spans="1:39" ht="11.25" customHeight="1" x14ac:dyDescent="0.3">
      <c r="C2" s="36"/>
      <c r="D2" s="36"/>
      <c r="E2" s="36"/>
      <c r="F2" s="36"/>
      <c r="L2" s="59"/>
    </row>
    <row r="3" spans="1:39" ht="11.25" customHeight="1" x14ac:dyDescent="0.3">
      <c r="C3" s="36"/>
      <c r="D3" s="36"/>
      <c r="E3" s="36"/>
      <c r="F3" s="36"/>
      <c r="J3" s="102"/>
      <c r="L3" s="59"/>
    </row>
    <row r="4" spans="1:39" ht="15" customHeight="1" x14ac:dyDescent="0.2">
      <c r="B4" s="315" t="s">
        <v>27</v>
      </c>
      <c r="C4" s="317" t="s">
        <v>59</v>
      </c>
      <c r="D4" s="318"/>
      <c r="E4" s="319"/>
      <c r="F4" s="317" t="s">
        <v>394</v>
      </c>
      <c r="G4" s="320"/>
    </row>
    <row r="5" spans="1:39" ht="15" customHeight="1" x14ac:dyDescent="0.2">
      <c r="B5" s="316"/>
      <c r="C5" s="7">
        <v>2001</v>
      </c>
      <c r="D5" s="7">
        <v>2011</v>
      </c>
      <c r="E5" s="7">
        <v>2021</v>
      </c>
      <c r="F5" s="7" t="s">
        <v>60</v>
      </c>
      <c r="G5" s="7" t="s">
        <v>61</v>
      </c>
    </row>
    <row r="6" spans="1:39" ht="15" customHeight="1" x14ac:dyDescent="0.2">
      <c r="B6" s="316"/>
      <c r="C6" s="321" t="s">
        <v>62</v>
      </c>
      <c r="D6" s="322"/>
      <c r="E6" s="323"/>
      <c r="F6" s="324" t="s">
        <v>63</v>
      </c>
      <c r="G6" s="325"/>
    </row>
    <row r="7" spans="1:39" customFormat="1" ht="3" customHeight="1" x14ac:dyDescent="0.25"/>
    <row r="8" spans="1:39" ht="19.5" customHeight="1" x14ac:dyDescent="0.2">
      <c r="B8" s="16" t="s">
        <v>11</v>
      </c>
      <c r="C8" s="100">
        <v>245011</v>
      </c>
      <c r="D8" s="100">
        <v>267785</v>
      </c>
      <c r="E8" s="100">
        <v>250744</v>
      </c>
      <c r="F8" s="38">
        <v>9.3000000000000007</v>
      </c>
      <c r="G8" s="38">
        <v>-6.4</v>
      </c>
      <c r="H8" s="100"/>
      <c r="I8" s="100"/>
      <c r="J8" s="100"/>
      <c r="K8" s="100"/>
      <c r="L8" s="67"/>
      <c r="M8" s="67"/>
      <c r="N8" s="67"/>
      <c r="O8" s="67"/>
      <c r="P8" s="67"/>
      <c r="Q8" s="67"/>
      <c r="R8" s="66"/>
      <c r="S8" s="67"/>
      <c r="T8" s="67"/>
      <c r="U8" s="67"/>
      <c r="V8" s="67"/>
      <c r="W8" s="67"/>
      <c r="X8" s="67"/>
      <c r="Y8" s="66"/>
      <c r="Z8" s="67"/>
      <c r="AA8" s="67"/>
      <c r="AB8" s="67"/>
      <c r="AC8" s="67"/>
      <c r="AD8" s="67"/>
      <c r="AE8" s="67"/>
      <c r="AF8" s="66"/>
      <c r="AG8" s="67"/>
      <c r="AH8" s="67"/>
      <c r="AI8" s="67"/>
      <c r="AJ8" s="67"/>
      <c r="AK8" s="67"/>
      <c r="AL8" s="67"/>
      <c r="AM8" s="66"/>
    </row>
    <row r="9" spans="1:39" ht="19.5" customHeight="1" x14ac:dyDescent="0.2">
      <c r="B9" s="20" t="s">
        <v>15</v>
      </c>
      <c r="C9" s="79">
        <v>241763</v>
      </c>
      <c r="D9" s="79">
        <v>246772</v>
      </c>
      <c r="E9" s="79">
        <v>236413</v>
      </c>
      <c r="F9" s="40">
        <v>2.1</v>
      </c>
      <c r="G9" s="40">
        <v>-4.2</v>
      </c>
      <c r="H9" s="79"/>
      <c r="I9" s="79"/>
      <c r="J9" s="79"/>
      <c r="K9" s="79"/>
      <c r="L9" s="37"/>
      <c r="M9" s="37"/>
      <c r="N9" s="37"/>
      <c r="O9" s="37"/>
      <c r="P9" s="37"/>
      <c r="Q9" s="37"/>
      <c r="R9" s="68"/>
      <c r="S9" s="37"/>
      <c r="T9" s="37"/>
      <c r="U9" s="37"/>
      <c r="V9" s="37"/>
      <c r="W9" s="37"/>
      <c r="X9" s="37"/>
      <c r="Y9" s="68"/>
      <c r="Z9" s="37"/>
      <c r="AA9" s="37"/>
      <c r="AB9" s="37"/>
      <c r="AC9" s="37"/>
      <c r="AD9" s="37"/>
      <c r="AE9" s="37"/>
      <c r="AF9" s="68"/>
      <c r="AG9" s="37"/>
      <c r="AH9" s="37"/>
      <c r="AI9" s="37"/>
      <c r="AJ9" s="37"/>
      <c r="AK9" s="37"/>
      <c r="AL9" s="37"/>
      <c r="AM9" s="68"/>
    </row>
    <row r="10" spans="1:39" ht="19.5" customHeight="1" x14ac:dyDescent="0.2">
      <c r="B10" s="20" t="s">
        <v>16</v>
      </c>
      <c r="C10" s="79">
        <v>9869343</v>
      </c>
      <c r="D10" s="79">
        <v>10047621</v>
      </c>
      <c r="E10" s="79">
        <v>9855909</v>
      </c>
      <c r="F10" s="40">
        <v>1.8</v>
      </c>
      <c r="G10" s="40">
        <v>-1.9</v>
      </c>
      <c r="H10" s="79"/>
      <c r="I10" s="79"/>
      <c r="J10" s="79"/>
      <c r="K10" s="79"/>
      <c r="L10" s="68"/>
      <c r="M10" s="68"/>
      <c r="N10" s="69"/>
      <c r="O10" s="70"/>
      <c r="P10" s="37"/>
      <c r="Q10" s="37"/>
      <c r="R10" s="68"/>
      <c r="S10" s="68"/>
      <c r="T10" s="68"/>
      <c r="U10" s="69"/>
      <c r="V10" s="70"/>
      <c r="W10" s="37"/>
      <c r="X10" s="37"/>
      <c r="Y10" s="68"/>
      <c r="Z10" s="68"/>
      <c r="AA10" s="68"/>
      <c r="AB10" s="69"/>
      <c r="AC10" s="70"/>
      <c r="AD10" s="37"/>
      <c r="AE10" s="37"/>
      <c r="AF10" s="68"/>
      <c r="AG10" s="68"/>
      <c r="AH10" s="68"/>
      <c r="AI10" s="69"/>
      <c r="AJ10" s="70"/>
      <c r="AK10" s="37"/>
      <c r="AL10" s="37"/>
      <c r="AM10" s="68"/>
    </row>
    <row r="11" spans="1:39" ht="11.25" customHeight="1" x14ac:dyDescent="0.2">
      <c r="B11" s="57"/>
      <c r="C11" s="27"/>
      <c r="D11" s="27"/>
      <c r="E11" s="27"/>
      <c r="I11" s="33"/>
    </row>
    <row r="12" spans="1:39" ht="3" customHeight="1" x14ac:dyDescent="0.2">
      <c r="B12" s="24"/>
      <c r="C12" s="25"/>
      <c r="D12" s="25"/>
      <c r="E12" s="25"/>
      <c r="F12" s="25"/>
      <c r="G12" s="25"/>
    </row>
    <row r="13" spans="1:39" x14ac:dyDescent="0.2">
      <c r="A13" s="26"/>
      <c r="B13" s="20"/>
      <c r="C13" s="20"/>
      <c r="D13" s="27"/>
      <c r="E13" s="27"/>
      <c r="F13" s="27"/>
      <c r="G13" s="27"/>
    </row>
    <row r="14" spans="1:39" ht="12.75" customHeight="1" x14ac:dyDescent="0.2">
      <c r="A14" s="26"/>
      <c r="B14" s="314" t="s">
        <v>64</v>
      </c>
      <c r="C14" s="314"/>
      <c r="D14" s="314"/>
      <c r="E14" s="314"/>
      <c r="F14" s="314"/>
      <c r="G14" s="314"/>
    </row>
    <row r="15" spans="1:39" ht="12" customHeight="1" x14ac:dyDescent="0.25">
      <c r="B15" s="29"/>
      <c r="C15" s="28"/>
      <c r="D15" s="28"/>
      <c r="E15" s="28"/>
      <c r="F15" s="30"/>
      <c r="G15" s="30"/>
      <c r="J15" s="78"/>
    </row>
    <row r="16" spans="1:39" ht="12" x14ac:dyDescent="0.2">
      <c r="B16" s="31" t="s">
        <v>18</v>
      </c>
      <c r="E16" s="5"/>
      <c r="F16" s="5"/>
      <c r="G16" s="40"/>
      <c r="H16" s="5"/>
      <c r="I16" s="5"/>
      <c r="J16" s="5"/>
      <c r="K16" s="5"/>
      <c r="L16" s="79"/>
      <c r="M16" s="40"/>
      <c r="P16" s="5"/>
      <c r="Q16" s="79"/>
      <c r="R16" s="40"/>
    </row>
    <row r="17" spans="4:12" x14ac:dyDescent="0.2">
      <c r="F17" s="90"/>
      <c r="G17" s="90"/>
    </row>
    <row r="18" spans="4:12" x14ac:dyDescent="0.2">
      <c r="F18" s="90"/>
      <c r="G18" s="90"/>
    </row>
    <row r="19" spans="4:12" x14ac:dyDescent="0.2">
      <c r="D19" s="87"/>
      <c r="E19" s="88"/>
      <c r="F19" s="90"/>
      <c r="G19" s="90"/>
    </row>
    <row r="20" spans="4:12" x14ac:dyDescent="0.2">
      <c r="D20" s="57"/>
      <c r="E20" s="69"/>
    </row>
    <row r="21" spans="4:12" x14ac:dyDescent="0.2">
      <c r="D21" s="57"/>
      <c r="E21" s="89"/>
    </row>
    <row r="26" spans="4:12" ht="18.75" x14ac:dyDescent="0.2">
      <c r="L26" s="91"/>
    </row>
    <row r="28" spans="4:12" ht="15" x14ac:dyDescent="0.25">
      <c r="F28" s="19"/>
      <c r="G28" s="19"/>
      <c r="H28" s="19"/>
    </row>
  </sheetData>
  <mergeCells count="7">
    <mergeCell ref="B1:G1"/>
    <mergeCell ref="B14:G14"/>
    <mergeCell ref="B4:B6"/>
    <mergeCell ref="C4:E4"/>
    <mergeCell ref="F4:G4"/>
    <mergeCell ref="C6:E6"/>
    <mergeCell ref="F6:G6"/>
  </mergeCells>
  <hyperlinks>
    <hyperlink ref="B16" location="Indice!A1" display="Indice!A1" xr:uid="{F470533B-689C-44A6-865A-8282E0CF1B30}"/>
  </hyperlinks>
  <printOptions horizontalCentered="1"/>
  <pageMargins left="0.27559055118110237" right="0.27559055118110237" top="0.6692913385826772" bottom="0.6692913385826772" header="0" footer="0"/>
  <pageSetup paperSize="9" scale="71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6B6F-F91F-4485-83AC-69B8E028B06E}">
  <sheetPr>
    <pageSetUpPr fitToPage="1"/>
  </sheetPr>
  <dimension ref="A1:M2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4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3" s="1" customFormat="1" ht="30" customHeight="1" x14ac:dyDescent="0.25">
      <c r="B1" s="329" t="s">
        <v>509</v>
      </c>
      <c r="C1" s="329"/>
      <c r="D1" s="329"/>
      <c r="E1" s="329"/>
      <c r="F1" s="329"/>
      <c r="G1" s="329"/>
      <c r="H1" s="329"/>
      <c r="I1" s="329"/>
      <c r="J1" s="329"/>
      <c r="M1"/>
    </row>
    <row r="2" spans="2:13" x14ac:dyDescent="0.2">
      <c r="C2" s="36"/>
      <c r="D2" s="36"/>
      <c r="E2" s="36"/>
      <c r="F2" s="36"/>
      <c r="I2" s="101"/>
    </row>
    <row r="3" spans="2:13" x14ac:dyDescent="0.2">
      <c r="C3" s="36"/>
      <c r="D3" s="36"/>
      <c r="E3" s="36"/>
      <c r="F3" s="36"/>
      <c r="I3" s="102"/>
      <c r="J3" s="102" t="s">
        <v>152</v>
      </c>
    </row>
    <row r="4" spans="2:13" ht="15" customHeight="1" x14ac:dyDescent="0.2">
      <c r="B4" s="331" t="s">
        <v>110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customFormat="1" ht="3" customHeight="1" x14ac:dyDescent="0.25"/>
    <row r="7" spans="2:13" ht="20.100000000000001" customHeight="1" x14ac:dyDescent="0.2">
      <c r="B7" s="13" t="s">
        <v>11</v>
      </c>
      <c r="C7" s="125">
        <v>41755</v>
      </c>
      <c r="D7" s="125">
        <v>43071</v>
      </c>
      <c r="E7" s="125">
        <v>44497</v>
      </c>
      <c r="F7" s="125">
        <v>47547</v>
      </c>
      <c r="G7" s="125">
        <v>47773</v>
      </c>
      <c r="H7" s="125">
        <v>41801</v>
      </c>
      <c r="I7" s="125">
        <v>46279</v>
      </c>
      <c r="J7" s="125">
        <v>53921</v>
      </c>
    </row>
    <row r="8" spans="2:13" ht="20.100000000000001" customHeight="1" x14ac:dyDescent="0.2">
      <c r="B8" s="20" t="s">
        <v>111</v>
      </c>
      <c r="C8" s="126">
        <v>328</v>
      </c>
      <c r="D8" s="126">
        <v>336</v>
      </c>
      <c r="E8" s="126">
        <v>351</v>
      </c>
      <c r="F8" s="126">
        <v>423</v>
      </c>
      <c r="G8" s="126">
        <v>477</v>
      </c>
      <c r="H8" s="126">
        <v>444</v>
      </c>
      <c r="I8" s="126">
        <v>468</v>
      </c>
      <c r="J8" s="126">
        <v>418</v>
      </c>
    </row>
    <row r="9" spans="2:13" ht="20.100000000000001" customHeight="1" x14ac:dyDescent="0.2">
      <c r="B9" s="20" t="s">
        <v>112</v>
      </c>
      <c r="C9" s="126">
        <v>7533</v>
      </c>
      <c r="D9" s="126">
        <v>7481</v>
      </c>
      <c r="E9" s="126">
        <v>8053</v>
      </c>
      <c r="F9" s="126">
        <v>8956</v>
      </c>
      <c r="G9" s="126">
        <v>9167</v>
      </c>
      <c r="H9" s="126">
        <v>9518</v>
      </c>
      <c r="I9" s="126">
        <v>9368</v>
      </c>
      <c r="J9" s="126">
        <v>10925</v>
      </c>
    </row>
    <row r="10" spans="2:13" ht="20.100000000000001" customHeight="1" x14ac:dyDescent="0.2">
      <c r="B10" s="20" t="s">
        <v>113</v>
      </c>
      <c r="C10" s="126">
        <v>33894</v>
      </c>
      <c r="D10" s="126">
        <v>35254</v>
      </c>
      <c r="E10" s="126">
        <v>36093</v>
      </c>
      <c r="F10" s="126">
        <v>38168</v>
      </c>
      <c r="G10" s="126">
        <v>38129</v>
      </c>
      <c r="H10" s="126">
        <v>31839</v>
      </c>
      <c r="I10" s="126">
        <v>36443</v>
      </c>
      <c r="J10" s="126">
        <v>42578</v>
      </c>
    </row>
    <row r="11" spans="2:13" ht="20.100000000000001" customHeight="1" x14ac:dyDescent="0.2">
      <c r="B11" s="3" t="s">
        <v>15</v>
      </c>
      <c r="C11" s="126">
        <v>32713</v>
      </c>
      <c r="D11" s="126">
        <v>35400</v>
      </c>
      <c r="E11" s="126">
        <v>38258</v>
      </c>
      <c r="F11" s="126">
        <v>40333</v>
      </c>
      <c r="G11" s="126">
        <v>41447</v>
      </c>
      <c r="H11" s="126">
        <v>38796</v>
      </c>
      <c r="I11" s="126">
        <v>40287</v>
      </c>
      <c r="J11" s="126">
        <v>40782</v>
      </c>
    </row>
    <row r="12" spans="2:13" ht="20.100000000000001" customHeight="1" x14ac:dyDescent="0.2">
      <c r="B12" s="20" t="s">
        <v>111</v>
      </c>
      <c r="C12" s="126">
        <v>993</v>
      </c>
      <c r="D12" s="126">
        <v>1042</v>
      </c>
      <c r="E12" s="126">
        <v>1130</v>
      </c>
      <c r="F12" s="126">
        <v>1151</v>
      </c>
      <c r="G12" s="126">
        <v>1178</v>
      </c>
      <c r="H12" s="126">
        <v>1202</v>
      </c>
      <c r="I12" s="126">
        <v>1186</v>
      </c>
      <c r="J12" s="126">
        <v>1189</v>
      </c>
    </row>
    <row r="13" spans="2:13" ht="20.100000000000001" customHeight="1" x14ac:dyDescent="0.2">
      <c r="B13" s="20" t="s">
        <v>112</v>
      </c>
      <c r="C13" s="126">
        <v>7392</v>
      </c>
      <c r="D13" s="126">
        <v>8436</v>
      </c>
      <c r="E13" s="126">
        <v>9024</v>
      </c>
      <c r="F13" s="126">
        <v>9424</v>
      </c>
      <c r="G13" s="126">
        <v>9303</v>
      </c>
      <c r="H13" s="126">
        <v>9202</v>
      </c>
      <c r="I13" s="126">
        <v>9841</v>
      </c>
      <c r="J13" s="126">
        <v>9593</v>
      </c>
    </row>
    <row r="14" spans="2:13" ht="20.100000000000001" customHeight="1" x14ac:dyDescent="0.2">
      <c r="B14" s="20" t="s">
        <v>113</v>
      </c>
      <c r="C14" s="126">
        <v>24328</v>
      </c>
      <c r="D14" s="126">
        <v>25922</v>
      </c>
      <c r="E14" s="126">
        <v>28104</v>
      </c>
      <c r="F14" s="126">
        <v>29758</v>
      </c>
      <c r="G14" s="126">
        <v>30966</v>
      </c>
      <c r="H14" s="126">
        <v>28392</v>
      </c>
      <c r="I14" s="126">
        <v>29260</v>
      </c>
      <c r="J14" s="126">
        <v>30000</v>
      </c>
    </row>
    <row r="15" spans="2:13" ht="20.100000000000001" customHeight="1" x14ac:dyDescent="0.2">
      <c r="B15" s="3" t="s">
        <v>16</v>
      </c>
      <c r="C15" s="126">
        <v>1991131</v>
      </c>
      <c r="D15" s="126">
        <v>2054911</v>
      </c>
      <c r="E15" s="126">
        <v>2131943</v>
      </c>
      <c r="F15" s="126">
        <v>2205449</v>
      </c>
      <c r="G15" s="126">
        <v>2232400</v>
      </c>
      <c r="H15" s="126">
        <v>2164118</v>
      </c>
      <c r="I15" s="126">
        <v>2200594</v>
      </c>
      <c r="J15" s="126">
        <v>2376115</v>
      </c>
    </row>
    <row r="16" spans="2:13" ht="20.100000000000001" customHeight="1" x14ac:dyDescent="0.2">
      <c r="B16" s="20" t="s">
        <v>111</v>
      </c>
      <c r="C16" s="126">
        <v>39047</v>
      </c>
      <c r="D16" s="126">
        <v>41688</v>
      </c>
      <c r="E16" s="126">
        <v>42660</v>
      </c>
      <c r="F16" s="126">
        <v>44595</v>
      </c>
      <c r="G16" s="126">
        <v>44991</v>
      </c>
      <c r="H16" s="126">
        <v>45276</v>
      </c>
      <c r="I16" s="126">
        <v>45215</v>
      </c>
      <c r="J16" s="126">
        <v>47486</v>
      </c>
    </row>
    <row r="17" spans="1:10" ht="20.100000000000001" customHeight="1" x14ac:dyDescent="0.2">
      <c r="B17" s="20" t="s">
        <v>112</v>
      </c>
      <c r="C17" s="126">
        <v>631546</v>
      </c>
      <c r="D17" s="126">
        <v>646483</v>
      </c>
      <c r="E17" s="126">
        <v>669061</v>
      </c>
      <c r="F17" s="126">
        <v>689118</v>
      </c>
      <c r="G17" s="126">
        <v>687188</v>
      </c>
      <c r="H17" s="126">
        <v>675479</v>
      </c>
      <c r="I17" s="126">
        <v>676586</v>
      </c>
      <c r="J17" s="126">
        <v>714549</v>
      </c>
    </row>
    <row r="18" spans="1:10" ht="20.100000000000001" customHeight="1" x14ac:dyDescent="0.2">
      <c r="B18" s="20" t="s">
        <v>113</v>
      </c>
      <c r="C18" s="126">
        <v>1320538</v>
      </c>
      <c r="D18" s="126">
        <v>1366740</v>
      </c>
      <c r="E18" s="126">
        <v>1420222</v>
      </c>
      <c r="F18" s="126">
        <v>1471736</v>
      </c>
      <c r="G18" s="126">
        <v>1500221</v>
      </c>
      <c r="H18" s="126">
        <v>1443363</v>
      </c>
      <c r="I18" s="126">
        <v>1478793</v>
      </c>
      <c r="J18" s="126">
        <v>1614080</v>
      </c>
    </row>
    <row r="20" spans="1:10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</row>
    <row r="21" spans="1:10" x14ac:dyDescent="0.2">
      <c r="A21" s="26"/>
      <c r="B21" s="20"/>
      <c r="C21" s="27"/>
      <c r="D21" s="27"/>
      <c r="E21" s="27"/>
      <c r="F21" s="27"/>
      <c r="G21" s="27"/>
      <c r="H21" s="27"/>
      <c r="I21" s="27"/>
    </row>
    <row r="22" spans="1:10" ht="17.25" customHeight="1" x14ac:dyDescent="0.2">
      <c r="A22" s="26"/>
      <c r="B22" s="361" t="s">
        <v>120</v>
      </c>
      <c r="C22" s="314"/>
      <c r="D22" s="314"/>
      <c r="E22" s="314"/>
      <c r="F22" s="314"/>
      <c r="G22" s="314"/>
      <c r="H22" s="314"/>
      <c r="I22" s="314"/>
    </row>
    <row r="23" spans="1:10" ht="12" customHeight="1" x14ac:dyDescent="0.2">
      <c r="B23" s="28"/>
      <c r="C23" s="28"/>
      <c r="D23" s="28"/>
      <c r="E23" s="28"/>
      <c r="F23" s="28"/>
      <c r="G23" s="28"/>
      <c r="H23" s="28"/>
      <c r="I23" s="28"/>
    </row>
    <row r="24" spans="1:10" ht="12" x14ac:dyDescent="0.2">
      <c r="B24" s="31" t="s">
        <v>18</v>
      </c>
    </row>
  </sheetData>
  <mergeCells count="4">
    <mergeCell ref="B1:J1"/>
    <mergeCell ref="C4:J4"/>
    <mergeCell ref="B4:B5"/>
    <mergeCell ref="B22:I22"/>
  </mergeCells>
  <hyperlinks>
    <hyperlink ref="B24" location="Indice!A1" display="Indice!A1" xr:uid="{ABC2B598-B22B-4E4B-AF97-D78011749F97}"/>
  </hyperlinks>
  <printOptions horizontalCentered="1"/>
  <pageMargins left="0.47244094488188981" right="0.47244094488188981" top="0.6692913385826772" bottom="0.6692913385826772" header="0" footer="0"/>
  <pageSetup paperSize="9" scale="57" orientation="portrait" horizontalDpi="4294967294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D483-78B3-4339-9A90-B6356DDCBFA7}">
  <sheetPr codeName="Folha29">
    <pageSetUpPr fitToPage="1"/>
  </sheetPr>
  <dimension ref="A1:M28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4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3" s="1" customFormat="1" ht="30" customHeight="1" x14ac:dyDescent="0.25">
      <c r="B1" s="329" t="s">
        <v>510</v>
      </c>
      <c r="C1" s="329"/>
      <c r="D1" s="329"/>
      <c r="E1" s="329"/>
      <c r="F1" s="329"/>
      <c r="G1" s="329"/>
      <c r="H1" s="329"/>
      <c r="I1" s="329"/>
      <c r="J1" s="329"/>
      <c r="M1"/>
    </row>
    <row r="2" spans="2:13" x14ac:dyDescent="0.2">
      <c r="C2" s="36"/>
      <c r="D2" s="36"/>
      <c r="E2" s="36"/>
      <c r="F2" s="36"/>
      <c r="I2" s="101"/>
    </row>
    <row r="3" spans="2:13" x14ac:dyDescent="0.2">
      <c r="C3" s="36"/>
      <c r="D3" s="36"/>
      <c r="E3" s="36"/>
      <c r="F3" s="36"/>
      <c r="I3" s="102"/>
      <c r="J3" s="102" t="s">
        <v>128</v>
      </c>
    </row>
    <row r="4" spans="2:13" ht="15" customHeight="1" x14ac:dyDescent="0.2">
      <c r="B4" s="331" t="s">
        <v>110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customFormat="1" ht="3" customHeight="1" x14ac:dyDescent="0.25"/>
    <row r="7" spans="2:13" ht="20.100000000000001" customHeight="1" x14ac:dyDescent="0.2">
      <c r="B7" s="13" t="s">
        <v>11</v>
      </c>
      <c r="C7" s="294">
        <v>1058.26</v>
      </c>
      <c r="D7" s="294">
        <v>1063.46</v>
      </c>
      <c r="E7" s="294">
        <v>1078.6600000000001</v>
      </c>
      <c r="F7" s="294">
        <v>1096.4100000000001</v>
      </c>
      <c r="G7" s="294">
        <v>1130.18</v>
      </c>
      <c r="H7" s="294">
        <v>1171.42</v>
      </c>
      <c r="I7" s="294">
        <v>1212.3900000000001</v>
      </c>
      <c r="J7" s="294">
        <v>1244.07</v>
      </c>
    </row>
    <row r="8" spans="2:13" ht="20.100000000000001" customHeight="1" x14ac:dyDescent="0.2">
      <c r="B8" s="20" t="s">
        <v>111</v>
      </c>
      <c r="C8" s="295">
        <v>738.54</v>
      </c>
      <c r="D8" s="295">
        <v>775.56</v>
      </c>
      <c r="E8" s="295">
        <v>840.04</v>
      </c>
      <c r="F8" s="295">
        <v>843.66</v>
      </c>
      <c r="G8" s="295">
        <v>827.2</v>
      </c>
      <c r="H8" s="295">
        <v>902.99</v>
      </c>
      <c r="I8" s="295">
        <v>935.12</v>
      </c>
      <c r="J8" s="295">
        <v>959.36</v>
      </c>
    </row>
    <row r="9" spans="2:13" ht="20.100000000000001" customHeight="1" x14ac:dyDescent="0.2">
      <c r="B9" s="20" t="s">
        <v>112</v>
      </c>
      <c r="C9" s="295">
        <v>1117.71</v>
      </c>
      <c r="D9" s="295">
        <v>1138.95</v>
      </c>
      <c r="E9" s="295">
        <v>1148.77</v>
      </c>
      <c r="F9" s="295">
        <v>1148.93</v>
      </c>
      <c r="G9" s="295">
        <v>1183.42</v>
      </c>
      <c r="H9" s="295">
        <v>1206.18</v>
      </c>
      <c r="I9" s="295">
        <v>1252.22</v>
      </c>
      <c r="J9" s="295">
        <v>1274.46</v>
      </c>
    </row>
    <row r="10" spans="2:13" ht="20.100000000000001" customHeight="1" x14ac:dyDescent="0.2">
      <c r="B10" s="20" t="s">
        <v>113</v>
      </c>
      <c r="C10" s="295">
        <v>1048.1400000000001</v>
      </c>
      <c r="D10" s="295">
        <v>1050.18</v>
      </c>
      <c r="E10" s="295">
        <v>1065.3399999999999</v>
      </c>
      <c r="F10" s="295">
        <v>1086.8800000000001</v>
      </c>
      <c r="G10" s="295">
        <v>1121.17</v>
      </c>
      <c r="H10" s="295">
        <v>1164.77</v>
      </c>
      <c r="I10" s="295">
        <v>1205.72</v>
      </c>
      <c r="J10" s="295">
        <v>1239.06</v>
      </c>
    </row>
    <row r="11" spans="2:13" ht="20.100000000000001" customHeight="1" x14ac:dyDescent="0.2">
      <c r="B11" s="3" t="s">
        <v>15</v>
      </c>
      <c r="C11" s="295">
        <v>986.03</v>
      </c>
      <c r="D11" s="295">
        <v>1023.95</v>
      </c>
      <c r="E11" s="295">
        <v>1049.1199999999999</v>
      </c>
      <c r="F11" s="295">
        <v>1065.3900000000001</v>
      </c>
      <c r="G11" s="295">
        <v>1100.47</v>
      </c>
      <c r="H11" s="295">
        <v>1131.3499999999999</v>
      </c>
      <c r="I11" s="295">
        <v>1126.1199999999999</v>
      </c>
      <c r="J11" s="295">
        <v>1191.1099999999999</v>
      </c>
    </row>
    <row r="12" spans="2:13" ht="20.100000000000001" customHeight="1" x14ac:dyDescent="0.2">
      <c r="B12" s="20" t="s">
        <v>111</v>
      </c>
      <c r="C12" s="295">
        <v>775.68</v>
      </c>
      <c r="D12" s="295">
        <v>846.91</v>
      </c>
      <c r="E12" s="295">
        <v>917.59</v>
      </c>
      <c r="F12" s="295">
        <v>926.45</v>
      </c>
      <c r="G12" s="295">
        <v>921.16</v>
      </c>
      <c r="H12" s="295">
        <v>968.24</v>
      </c>
      <c r="I12" s="295">
        <v>1014.25</v>
      </c>
      <c r="J12" s="295">
        <v>1002.85</v>
      </c>
    </row>
    <row r="13" spans="2:13" ht="20.100000000000001" customHeight="1" x14ac:dyDescent="0.2">
      <c r="B13" s="20" t="s">
        <v>112</v>
      </c>
      <c r="C13" s="295">
        <v>875.96</v>
      </c>
      <c r="D13" s="295">
        <v>1005.03</v>
      </c>
      <c r="E13" s="295">
        <v>1021.8</v>
      </c>
      <c r="F13" s="295">
        <v>1034.3499999999999</v>
      </c>
      <c r="G13" s="295">
        <v>1067.1500000000001</v>
      </c>
      <c r="H13" s="295">
        <v>1085.58</v>
      </c>
      <c r="I13" s="295">
        <v>1124.22</v>
      </c>
      <c r="J13" s="295">
        <v>1170.1400000000001</v>
      </c>
    </row>
    <row r="14" spans="2:13" ht="20.100000000000001" customHeight="1" x14ac:dyDescent="0.2">
      <c r="B14" s="20" t="s">
        <v>113</v>
      </c>
      <c r="C14" s="295">
        <v>1028.06</v>
      </c>
      <c r="D14" s="295">
        <v>1037.22</v>
      </c>
      <c r="E14" s="295">
        <v>1061.8599999999999</v>
      </c>
      <c r="F14" s="295">
        <v>1080.5899999999999</v>
      </c>
      <c r="G14" s="295">
        <v>1117.3</v>
      </c>
      <c r="H14" s="295">
        <v>1153.0899999999999</v>
      </c>
      <c r="I14" s="295">
        <v>1131.3</v>
      </c>
      <c r="J14" s="295">
        <v>1205.28</v>
      </c>
    </row>
    <row r="15" spans="2:13" ht="20.100000000000001" customHeight="1" x14ac:dyDescent="0.2">
      <c r="B15" s="3" t="s">
        <v>16</v>
      </c>
      <c r="C15" s="295">
        <v>1096.6600000000001</v>
      </c>
      <c r="D15" s="295">
        <v>1107.8599999999999</v>
      </c>
      <c r="E15" s="295">
        <v>1133.3399999999999</v>
      </c>
      <c r="F15" s="295">
        <v>1170.25</v>
      </c>
      <c r="G15" s="295">
        <v>1209.94</v>
      </c>
      <c r="H15" s="295">
        <v>1250.75</v>
      </c>
      <c r="I15" s="295">
        <v>1294.1099999999999</v>
      </c>
      <c r="J15" s="295">
        <v>1368</v>
      </c>
    </row>
    <row r="16" spans="2:13" ht="20.100000000000001" customHeight="1" x14ac:dyDescent="0.2">
      <c r="B16" s="20" t="s">
        <v>111</v>
      </c>
      <c r="C16" s="295">
        <v>802.68</v>
      </c>
      <c r="D16" s="295">
        <v>832.8</v>
      </c>
      <c r="E16" s="295">
        <v>850.4</v>
      </c>
      <c r="F16" s="295">
        <v>896.43</v>
      </c>
      <c r="G16" s="295">
        <v>945.56</v>
      </c>
      <c r="H16" s="295">
        <v>949.69</v>
      </c>
      <c r="I16" s="295">
        <v>1011.43</v>
      </c>
      <c r="J16" s="295">
        <v>1058.3699999999999</v>
      </c>
    </row>
    <row r="17" spans="1:10" ht="20.100000000000001" customHeight="1" x14ac:dyDescent="0.2">
      <c r="B17" s="20" t="s">
        <v>112</v>
      </c>
      <c r="C17" s="295">
        <v>1027.8900000000001</v>
      </c>
      <c r="D17" s="295">
        <v>1037.93</v>
      </c>
      <c r="E17" s="295">
        <v>1067.1099999999999</v>
      </c>
      <c r="F17" s="295">
        <v>1105.5</v>
      </c>
      <c r="G17" s="295">
        <v>1144</v>
      </c>
      <c r="H17" s="295">
        <v>1178.6600000000001</v>
      </c>
      <c r="I17" s="295">
        <v>1213.93</v>
      </c>
      <c r="J17" s="295">
        <v>1281.28</v>
      </c>
    </row>
    <row r="18" spans="1:10" ht="20.100000000000001" customHeight="1" x14ac:dyDescent="0.2">
      <c r="B18" s="20" t="s">
        <v>113</v>
      </c>
      <c r="C18" s="295">
        <v>1138.24</v>
      </c>
      <c r="D18" s="295">
        <v>1149.32</v>
      </c>
      <c r="E18" s="295">
        <v>1172.99</v>
      </c>
      <c r="F18" s="295">
        <v>1208.8699999999999</v>
      </c>
      <c r="G18" s="295">
        <v>1248.07</v>
      </c>
      <c r="H18" s="295">
        <v>1293.93</v>
      </c>
      <c r="I18" s="295">
        <v>1339.44</v>
      </c>
      <c r="J18" s="295">
        <v>1415.49</v>
      </c>
    </row>
    <row r="20" spans="1:10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</row>
    <row r="21" spans="1:10" x14ac:dyDescent="0.2">
      <c r="A21" s="26"/>
      <c r="B21" s="20"/>
      <c r="C21" s="27"/>
      <c r="D21" s="27"/>
      <c r="E21" s="27"/>
      <c r="F21" s="27"/>
      <c r="G21" s="27"/>
      <c r="H21" s="27"/>
      <c r="I21" s="27"/>
    </row>
    <row r="22" spans="1:10" ht="17.25" customHeight="1" x14ac:dyDescent="0.2">
      <c r="A22" s="26"/>
      <c r="B22" s="361" t="s">
        <v>120</v>
      </c>
      <c r="C22" s="314"/>
      <c r="D22" s="314"/>
      <c r="E22" s="314"/>
      <c r="F22" s="314"/>
      <c r="G22" s="314"/>
      <c r="H22" s="314"/>
      <c r="I22" s="314"/>
    </row>
    <row r="23" spans="1:10" ht="12" customHeight="1" x14ac:dyDescent="0.2">
      <c r="B23" s="28"/>
      <c r="C23" s="28"/>
      <c r="D23" s="28"/>
      <c r="E23" s="28"/>
      <c r="F23" s="28"/>
      <c r="G23" s="28"/>
      <c r="H23" s="28"/>
      <c r="I23" s="28"/>
    </row>
    <row r="24" spans="1:10" ht="12" x14ac:dyDescent="0.2">
      <c r="B24" s="31" t="s">
        <v>18</v>
      </c>
    </row>
    <row r="28" spans="1:10" ht="12.75" x14ac:dyDescent="0.2">
      <c r="B28" s="34"/>
    </row>
  </sheetData>
  <mergeCells count="4">
    <mergeCell ref="B22:I22"/>
    <mergeCell ref="B4:B5"/>
    <mergeCell ref="C4:J4"/>
    <mergeCell ref="B1:J1"/>
  </mergeCells>
  <hyperlinks>
    <hyperlink ref="B24" location="Indice!A1" display="Indice!A1" xr:uid="{0722BA47-C154-4AC4-A1CB-55BDCD2D4320}"/>
  </hyperlinks>
  <printOptions horizontalCentered="1"/>
  <pageMargins left="0.47244094488188981" right="0.47244094488188981" top="0.6692913385826772" bottom="0.6692913385826772" header="0" footer="0"/>
  <pageSetup paperSize="9" scale="57" orientation="portrait" horizontalDpi="4294967294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6A64-4F69-4D81-A92E-DAC9CAE9644E}">
  <sheetPr codeName="Folha30">
    <pageSetUpPr fitToPage="1"/>
  </sheetPr>
  <dimension ref="B1:K81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84.8554687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1" s="1" customFormat="1" ht="30" customHeight="1" x14ac:dyDescent="0.25">
      <c r="B1" s="329" t="s">
        <v>511</v>
      </c>
      <c r="C1" s="329"/>
      <c r="D1" s="329"/>
      <c r="E1" s="329"/>
      <c r="F1" s="329"/>
      <c r="G1" s="329"/>
      <c r="H1" s="329"/>
      <c r="I1" s="329"/>
      <c r="J1" s="329"/>
      <c r="K1"/>
    </row>
    <row r="2" spans="2:11" x14ac:dyDescent="0.2">
      <c r="C2" s="36"/>
      <c r="D2" s="36"/>
      <c r="E2" s="36"/>
      <c r="F2" s="36"/>
      <c r="J2" s="101"/>
    </row>
    <row r="3" spans="2:11" x14ac:dyDescent="0.2">
      <c r="C3" s="36"/>
      <c r="D3" s="36"/>
      <c r="E3" s="36"/>
      <c r="F3" s="36"/>
      <c r="J3" s="102" t="s">
        <v>152</v>
      </c>
    </row>
    <row r="4" spans="2:11" ht="15" customHeight="1" x14ac:dyDescent="0.2">
      <c r="B4" s="331" t="s">
        <v>110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1" customFormat="1" ht="3" customHeight="1" x14ac:dyDescent="0.25"/>
    <row r="7" spans="2:11" ht="20.100000000000001" customHeight="1" x14ac:dyDescent="0.2">
      <c r="B7" s="13" t="s">
        <v>11</v>
      </c>
      <c r="C7" s="100">
        <v>3488</v>
      </c>
      <c r="D7" s="100">
        <v>3568</v>
      </c>
      <c r="E7" s="100">
        <v>3536</v>
      </c>
      <c r="F7" s="100">
        <v>3545</v>
      </c>
      <c r="G7" s="100">
        <v>3778</v>
      </c>
      <c r="H7" s="100">
        <v>2858</v>
      </c>
      <c r="I7" s="100">
        <v>3687</v>
      </c>
      <c r="J7" s="100">
        <v>4265</v>
      </c>
    </row>
    <row r="8" spans="2:11" ht="20.100000000000001" customHeight="1" x14ac:dyDescent="0.2">
      <c r="B8" s="20" t="s">
        <v>153</v>
      </c>
      <c r="C8" s="79">
        <v>111</v>
      </c>
      <c r="D8" s="79">
        <v>88</v>
      </c>
      <c r="E8" s="79">
        <v>123</v>
      </c>
      <c r="F8" s="79">
        <v>126</v>
      </c>
      <c r="G8" s="79">
        <v>114</v>
      </c>
      <c r="H8" s="79">
        <v>74</v>
      </c>
      <c r="I8" s="79">
        <v>108</v>
      </c>
      <c r="J8" s="79">
        <v>108</v>
      </c>
    </row>
    <row r="9" spans="2:11" ht="20.100000000000001" customHeight="1" x14ac:dyDescent="0.2">
      <c r="B9" s="20" t="s">
        <v>154</v>
      </c>
      <c r="C9" s="79">
        <v>5</v>
      </c>
      <c r="D9" s="79">
        <v>5</v>
      </c>
      <c r="E9" s="79">
        <v>9</v>
      </c>
      <c r="F9" s="79">
        <v>10</v>
      </c>
      <c r="G9" s="79">
        <v>9</v>
      </c>
      <c r="H9" s="79">
        <v>8</v>
      </c>
      <c r="I9" s="79">
        <v>1</v>
      </c>
      <c r="J9" s="79">
        <v>6</v>
      </c>
    </row>
    <row r="10" spans="2:11" ht="20.100000000000001" customHeight="1" x14ac:dyDescent="0.2">
      <c r="B10" s="20" t="s">
        <v>155</v>
      </c>
      <c r="C10" s="79">
        <v>239</v>
      </c>
      <c r="D10" s="79">
        <v>224</v>
      </c>
      <c r="E10" s="79">
        <v>256</v>
      </c>
      <c r="F10" s="79">
        <v>271</v>
      </c>
      <c r="G10" s="79">
        <v>327</v>
      </c>
      <c r="H10" s="79">
        <v>232</v>
      </c>
      <c r="I10" s="79">
        <v>269</v>
      </c>
      <c r="J10" s="79">
        <v>300</v>
      </c>
    </row>
    <row r="11" spans="2:11" ht="20.100000000000001" customHeight="1" x14ac:dyDescent="0.2">
      <c r="B11" s="20" t="s">
        <v>156</v>
      </c>
      <c r="C11" s="79">
        <v>45</v>
      </c>
      <c r="D11" s="79">
        <v>43</v>
      </c>
      <c r="E11" s="79">
        <v>41</v>
      </c>
      <c r="F11" s="79">
        <v>32</v>
      </c>
      <c r="G11" s="79">
        <v>31</v>
      </c>
      <c r="H11" s="79">
        <v>23</v>
      </c>
      <c r="I11" s="79">
        <v>22</v>
      </c>
      <c r="J11" s="79">
        <v>23</v>
      </c>
    </row>
    <row r="12" spans="2:11" ht="20.100000000000001" customHeight="1" x14ac:dyDescent="0.2">
      <c r="B12" s="20" t="s">
        <v>157</v>
      </c>
      <c r="C12" s="79">
        <v>79</v>
      </c>
      <c r="D12" s="79">
        <v>76</v>
      </c>
      <c r="E12" s="79">
        <v>58</v>
      </c>
      <c r="F12" s="79">
        <v>96</v>
      </c>
      <c r="G12" s="79">
        <v>89</v>
      </c>
      <c r="H12" s="79">
        <v>103</v>
      </c>
      <c r="I12" s="79">
        <v>89</v>
      </c>
      <c r="J12" s="79">
        <v>100</v>
      </c>
    </row>
    <row r="13" spans="2:11" ht="20.100000000000001" customHeight="1" x14ac:dyDescent="0.2">
      <c r="B13" s="20" t="s">
        <v>158</v>
      </c>
      <c r="C13" s="79">
        <v>499</v>
      </c>
      <c r="D13" s="79">
        <v>483</v>
      </c>
      <c r="E13" s="79">
        <v>536</v>
      </c>
      <c r="F13" s="79">
        <v>671</v>
      </c>
      <c r="G13" s="79">
        <v>717</v>
      </c>
      <c r="H13" s="79">
        <v>686</v>
      </c>
      <c r="I13" s="79">
        <v>876</v>
      </c>
      <c r="J13" s="79">
        <v>1007</v>
      </c>
    </row>
    <row r="14" spans="2:11" ht="20.100000000000001" customHeight="1" x14ac:dyDescent="0.2">
      <c r="B14" s="20" t="s">
        <v>159</v>
      </c>
      <c r="C14" s="79">
        <v>557</v>
      </c>
      <c r="D14" s="79">
        <v>562</v>
      </c>
      <c r="E14" s="79">
        <v>517</v>
      </c>
      <c r="F14" s="79">
        <v>479</v>
      </c>
      <c r="G14" s="79">
        <v>535</v>
      </c>
      <c r="H14" s="79">
        <v>472</v>
      </c>
      <c r="I14" s="79">
        <v>511</v>
      </c>
      <c r="J14" s="79">
        <v>564</v>
      </c>
    </row>
    <row r="15" spans="2:11" ht="20.100000000000001" customHeight="1" x14ac:dyDescent="0.2">
      <c r="B15" s="20" t="s">
        <v>160</v>
      </c>
      <c r="C15" s="79">
        <v>241</v>
      </c>
      <c r="D15" s="79">
        <v>196</v>
      </c>
      <c r="E15" s="79">
        <v>202</v>
      </c>
      <c r="F15" s="79">
        <v>193</v>
      </c>
      <c r="G15" s="79">
        <v>198</v>
      </c>
      <c r="H15" s="79">
        <v>130</v>
      </c>
      <c r="I15" s="79">
        <v>165</v>
      </c>
      <c r="J15" s="79">
        <v>183</v>
      </c>
    </row>
    <row r="16" spans="2:11" ht="20.100000000000001" customHeight="1" x14ac:dyDescent="0.2">
      <c r="B16" s="20" t="s">
        <v>161</v>
      </c>
      <c r="C16" s="79">
        <v>556</v>
      </c>
      <c r="D16" s="79">
        <v>639</v>
      </c>
      <c r="E16" s="79">
        <v>651</v>
      </c>
      <c r="F16" s="79">
        <v>695</v>
      </c>
      <c r="G16" s="79">
        <v>717</v>
      </c>
      <c r="H16" s="79">
        <v>360</v>
      </c>
      <c r="I16" s="79">
        <v>506</v>
      </c>
      <c r="J16" s="79">
        <v>773</v>
      </c>
    </row>
    <row r="17" spans="2:10" ht="20.100000000000001" customHeight="1" x14ac:dyDescent="0.2">
      <c r="B17" s="20" t="s">
        <v>162</v>
      </c>
      <c r="C17" s="79">
        <v>10</v>
      </c>
      <c r="D17" s="79">
        <v>8</v>
      </c>
      <c r="E17" s="79">
        <v>19</v>
      </c>
      <c r="F17" s="79">
        <v>14</v>
      </c>
      <c r="G17" s="79">
        <v>19</v>
      </c>
      <c r="H17" s="79">
        <v>14</v>
      </c>
      <c r="I17" s="79">
        <v>19</v>
      </c>
      <c r="J17" s="79">
        <v>13</v>
      </c>
    </row>
    <row r="18" spans="2:10" ht="20.100000000000001" customHeight="1" x14ac:dyDescent="0.2">
      <c r="B18" s="20" t="s">
        <v>163</v>
      </c>
      <c r="C18" s="79">
        <v>5</v>
      </c>
      <c r="D18" s="79">
        <v>10</v>
      </c>
      <c r="E18" s="79">
        <v>11</v>
      </c>
      <c r="F18" s="79">
        <v>17</v>
      </c>
      <c r="G18" s="79">
        <v>10</v>
      </c>
      <c r="H18" s="79">
        <v>5</v>
      </c>
      <c r="I18" s="79">
        <v>12</v>
      </c>
      <c r="J18" s="79">
        <v>9</v>
      </c>
    </row>
    <row r="19" spans="2:10" ht="20.100000000000001" customHeight="1" x14ac:dyDescent="0.2">
      <c r="B19" s="20" t="s">
        <v>164</v>
      </c>
      <c r="C19" s="79">
        <v>19</v>
      </c>
      <c r="D19" s="79">
        <v>16</v>
      </c>
      <c r="E19" s="79">
        <v>9</v>
      </c>
      <c r="F19" s="79">
        <v>22</v>
      </c>
      <c r="G19" s="79">
        <v>12</v>
      </c>
      <c r="H19" s="79">
        <v>16</v>
      </c>
      <c r="I19" s="79">
        <v>30</v>
      </c>
      <c r="J19" s="79">
        <v>22</v>
      </c>
    </row>
    <row r="20" spans="2:10" ht="20.100000000000001" customHeight="1" x14ac:dyDescent="0.2">
      <c r="B20" s="20" t="s">
        <v>165</v>
      </c>
      <c r="C20" s="79">
        <v>31</v>
      </c>
      <c r="D20" s="79">
        <v>35</v>
      </c>
      <c r="E20" s="79">
        <v>37</v>
      </c>
      <c r="F20" s="79">
        <v>36</v>
      </c>
      <c r="G20" s="79">
        <v>39</v>
      </c>
      <c r="H20" s="79">
        <v>22</v>
      </c>
      <c r="I20" s="79">
        <v>32</v>
      </c>
      <c r="J20" s="79">
        <v>43</v>
      </c>
    </row>
    <row r="21" spans="2:10" ht="20.100000000000001" customHeight="1" x14ac:dyDescent="0.2">
      <c r="B21" s="20" t="s">
        <v>166</v>
      </c>
      <c r="C21" s="79">
        <v>221</v>
      </c>
      <c r="D21" s="79">
        <v>295</v>
      </c>
      <c r="E21" s="79">
        <v>302</v>
      </c>
      <c r="F21" s="79">
        <v>292</v>
      </c>
      <c r="G21" s="79">
        <v>272</v>
      </c>
      <c r="H21" s="79">
        <v>155</v>
      </c>
      <c r="I21" s="79">
        <v>240</v>
      </c>
      <c r="J21" s="79">
        <v>341</v>
      </c>
    </row>
    <row r="22" spans="2:10" ht="20.100000000000001" customHeight="1" x14ac:dyDescent="0.2">
      <c r="B22" s="20" t="s">
        <v>167</v>
      </c>
      <c r="C22" s="79">
        <v>329</v>
      </c>
      <c r="D22" s="79">
        <v>250</v>
      </c>
      <c r="E22" s="79">
        <v>192</v>
      </c>
      <c r="F22" s="79">
        <v>210</v>
      </c>
      <c r="G22" s="79">
        <v>152</v>
      </c>
      <c r="H22" s="79">
        <v>122</v>
      </c>
      <c r="I22" s="79">
        <v>211</v>
      </c>
      <c r="J22" s="79">
        <v>188</v>
      </c>
    </row>
    <row r="23" spans="2:10" ht="20.100000000000001" customHeight="1" x14ac:dyDescent="0.2">
      <c r="B23" s="20" t="s">
        <v>168</v>
      </c>
      <c r="C23" s="79">
        <v>106</v>
      </c>
      <c r="D23" s="79">
        <v>105</v>
      </c>
      <c r="E23" s="79">
        <v>76</v>
      </c>
      <c r="F23" s="79">
        <v>46</v>
      </c>
      <c r="G23" s="79">
        <v>56</v>
      </c>
      <c r="H23" s="79">
        <v>47</v>
      </c>
      <c r="I23" s="79">
        <v>67</v>
      </c>
      <c r="J23" s="79">
        <v>73</v>
      </c>
    </row>
    <row r="24" spans="2:10" ht="20.100000000000001" customHeight="1" x14ac:dyDescent="0.2">
      <c r="B24" s="20" t="s">
        <v>169</v>
      </c>
      <c r="C24" s="79">
        <v>276</v>
      </c>
      <c r="D24" s="79">
        <v>222</v>
      </c>
      <c r="E24" s="79">
        <v>160</v>
      </c>
      <c r="F24" s="79">
        <v>144</v>
      </c>
      <c r="G24" s="79">
        <v>251</v>
      </c>
      <c r="H24" s="79">
        <v>237</v>
      </c>
      <c r="I24" s="79">
        <v>255</v>
      </c>
      <c r="J24" s="79">
        <v>276</v>
      </c>
    </row>
    <row r="25" spans="2:10" ht="20.100000000000001" customHeight="1" x14ac:dyDescent="0.2">
      <c r="B25" s="20" t="s">
        <v>170</v>
      </c>
      <c r="C25" s="79">
        <v>117</v>
      </c>
      <c r="D25" s="79">
        <v>155</v>
      </c>
      <c r="E25" s="79">
        <v>184</v>
      </c>
      <c r="F25" s="79">
        <v>119</v>
      </c>
      <c r="G25" s="79">
        <v>108</v>
      </c>
      <c r="H25" s="79">
        <v>66</v>
      </c>
      <c r="I25" s="79">
        <v>157</v>
      </c>
      <c r="J25" s="79">
        <v>164</v>
      </c>
    </row>
    <row r="26" spans="2:10" ht="20.100000000000001" customHeight="1" x14ac:dyDescent="0.2">
      <c r="B26" s="20" t="s">
        <v>171</v>
      </c>
      <c r="C26" s="79">
        <v>28</v>
      </c>
      <c r="D26" s="79">
        <v>47</v>
      </c>
      <c r="E26" s="79">
        <v>40</v>
      </c>
      <c r="F26" s="79">
        <v>53</v>
      </c>
      <c r="G26" s="79">
        <v>55</v>
      </c>
      <c r="H26" s="79">
        <v>36</v>
      </c>
      <c r="I26" s="79">
        <v>65</v>
      </c>
      <c r="J26" s="79">
        <v>65</v>
      </c>
    </row>
    <row r="27" spans="2:10" ht="20.100000000000001" customHeight="1" x14ac:dyDescent="0.2">
      <c r="B27" s="20" t="s">
        <v>172</v>
      </c>
      <c r="C27" s="126">
        <v>11</v>
      </c>
      <c r="D27" s="126">
        <v>14</v>
      </c>
      <c r="E27" s="126">
        <v>20</v>
      </c>
      <c r="F27" s="126">
        <v>12</v>
      </c>
      <c r="G27" s="126">
        <v>10</v>
      </c>
      <c r="H27" s="126">
        <v>8</v>
      </c>
      <c r="I27" s="126">
        <v>13</v>
      </c>
      <c r="J27" s="126">
        <v>7</v>
      </c>
    </row>
    <row r="28" spans="2:10" ht="20.100000000000001" customHeight="1" x14ac:dyDescent="0.2">
      <c r="B28" s="20" t="s">
        <v>173</v>
      </c>
      <c r="C28" s="79">
        <v>0</v>
      </c>
      <c r="D28" s="79">
        <v>0</v>
      </c>
      <c r="E28" s="79">
        <v>1</v>
      </c>
      <c r="F28" s="79">
        <v>0</v>
      </c>
      <c r="G28" s="79">
        <v>0</v>
      </c>
      <c r="H28" s="79">
        <v>1</v>
      </c>
      <c r="I28" s="79">
        <v>0</v>
      </c>
      <c r="J28" s="79">
        <v>0</v>
      </c>
    </row>
    <row r="29" spans="2:10" ht="20.100000000000001" customHeight="1" x14ac:dyDescent="0.2">
      <c r="B29" s="20" t="s">
        <v>174</v>
      </c>
      <c r="C29" s="79">
        <v>3</v>
      </c>
      <c r="D29" s="79">
        <v>95</v>
      </c>
      <c r="E29" s="79">
        <v>92</v>
      </c>
      <c r="F29" s="79">
        <v>7</v>
      </c>
      <c r="G29" s="79">
        <v>57</v>
      </c>
      <c r="H29" s="79">
        <v>41</v>
      </c>
      <c r="I29" s="79">
        <v>39</v>
      </c>
      <c r="J29" s="79">
        <v>0</v>
      </c>
    </row>
    <row r="30" spans="2:10" ht="20.100000000000001" customHeight="1" x14ac:dyDescent="0.2">
      <c r="B30" s="3" t="s">
        <v>15</v>
      </c>
      <c r="C30" s="79">
        <v>2383</v>
      </c>
      <c r="D30" s="79">
        <v>2619</v>
      </c>
      <c r="E30" s="79">
        <v>2381</v>
      </c>
      <c r="F30" s="79">
        <v>2594</v>
      </c>
      <c r="G30" s="79">
        <v>2750</v>
      </c>
      <c r="H30" s="79">
        <v>2297</v>
      </c>
      <c r="I30" s="79">
        <v>2972</v>
      </c>
      <c r="J30" s="149">
        <v>3005</v>
      </c>
    </row>
    <row r="31" spans="2:10" ht="20.100000000000001" customHeight="1" x14ac:dyDescent="0.2">
      <c r="B31" s="20" t="s">
        <v>153</v>
      </c>
      <c r="C31" s="79">
        <v>190</v>
      </c>
      <c r="D31" s="79">
        <v>190</v>
      </c>
      <c r="E31" s="79">
        <v>182</v>
      </c>
      <c r="F31" s="79">
        <v>174</v>
      </c>
      <c r="G31" s="79">
        <v>164</v>
      </c>
      <c r="H31" s="79">
        <v>146</v>
      </c>
      <c r="I31" s="79">
        <v>180</v>
      </c>
      <c r="J31" s="149">
        <v>195</v>
      </c>
    </row>
    <row r="32" spans="2:10" ht="20.100000000000001" customHeight="1" x14ac:dyDescent="0.2">
      <c r="B32" s="20" t="s">
        <v>154</v>
      </c>
      <c r="C32" s="79">
        <v>3</v>
      </c>
      <c r="D32" s="79">
        <v>2</v>
      </c>
      <c r="E32" s="79">
        <v>2</v>
      </c>
      <c r="F32" s="79">
        <v>3</v>
      </c>
      <c r="G32" s="79">
        <v>5</v>
      </c>
      <c r="H32" s="79">
        <v>0</v>
      </c>
      <c r="I32" s="79">
        <v>4</v>
      </c>
      <c r="J32" s="79">
        <v>0</v>
      </c>
    </row>
    <row r="33" spans="2:10" ht="20.100000000000001" customHeight="1" x14ac:dyDescent="0.2">
      <c r="B33" s="20" t="s">
        <v>155</v>
      </c>
      <c r="C33" s="79">
        <v>417</v>
      </c>
      <c r="D33" s="79">
        <v>353</v>
      </c>
      <c r="E33" s="79">
        <v>339</v>
      </c>
      <c r="F33" s="79">
        <v>367</v>
      </c>
      <c r="G33" s="79">
        <v>408</v>
      </c>
      <c r="H33" s="79">
        <v>320</v>
      </c>
      <c r="I33" s="79">
        <v>383</v>
      </c>
      <c r="J33" s="149">
        <v>392</v>
      </c>
    </row>
    <row r="34" spans="2:10" ht="20.100000000000001" customHeight="1" x14ac:dyDescent="0.2">
      <c r="B34" s="20" t="s">
        <v>156</v>
      </c>
      <c r="C34" s="79">
        <v>18</v>
      </c>
      <c r="D34" s="79">
        <v>30</v>
      </c>
      <c r="E34" s="79">
        <v>25</v>
      </c>
      <c r="F34" s="79">
        <v>12</v>
      </c>
      <c r="G34" s="79">
        <v>16</v>
      </c>
      <c r="H34" s="79">
        <v>11</v>
      </c>
      <c r="I34" s="79">
        <v>22</v>
      </c>
      <c r="J34" s="149">
        <v>17</v>
      </c>
    </row>
    <row r="35" spans="2:10" ht="20.100000000000001" customHeight="1" x14ac:dyDescent="0.2">
      <c r="B35" s="20" t="s">
        <v>157</v>
      </c>
      <c r="C35" s="79">
        <v>71</v>
      </c>
      <c r="D35" s="79">
        <v>83</v>
      </c>
      <c r="E35" s="79">
        <v>47</v>
      </c>
      <c r="F35" s="79">
        <v>81</v>
      </c>
      <c r="G35" s="79">
        <v>110</v>
      </c>
      <c r="H35" s="79">
        <v>107</v>
      </c>
      <c r="I35" s="79">
        <v>126</v>
      </c>
      <c r="J35" s="149">
        <v>113</v>
      </c>
    </row>
    <row r="36" spans="2:10" ht="20.100000000000001" customHeight="1" x14ac:dyDescent="0.2">
      <c r="B36" s="20" t="s">
        <v>158</v>
      </c>
      <c r="C36" s="79">
        <v>394</v>
      </c>
      <c r="D36" s="79">
        <v>386</v>
      </c>
      <c r="E36" s="79">
        <v>393</v>
      </c>
      <c r="F36" s="79">
        <v>424</v>
      </c>
      <c r="G36" s="79">
        <v>442</v>
      </c>
      <c r="H36" s="79">
        <v>439</v>
      </c>
      <c r="I36" s="79">
        <v>600</v>
      </c>
      <c r="J36" s="149">
        <v>593</v>
      </c>
    </row>
    <row r="37" spans="2:10" ht="20.100000000000001" customHeight="1" x14ac:dyDescent="0.2">
      <c r="B37" s="20" t="s">
        <v>159</v>
      </c>
      <c r="C37" s="79">
        <v>312</v>
      </c>
      <c r="D37" s="79">
        <v>336</v>
      </c>
      <c r="E37" s="79">
        <v>354</v>
      </c>
      <c r="F37" s="79">
        <v>376</v>
      </c>
      <c r="G37" s="79">
        <v>392</v>
      </c>
      <c r="H37" s="79">
        <v>318</v>
      </c>
      <c r="I37" s="79">
        <v>428</v>
      </c>
      <c r="J37" s="149">
        <v>410</v>
      </c>
    </row>
    <row r="38" spans="2:10" ht="20.100000000000001" customHeight="1" x14ac:dyDescent="0.2">
      <c r="B38" s="20" t="s">
        <v>160</v>
      </c>
      <c r="C38" s="79">
        <v>176</v>
      </c>
      <c r="D38" s="79">
        <v>205</v>
      </c>
      <c r="E38" s="79">
        <v>201</v>
      </c>
      <c r="F38" s="79">
        <v>181</v>
      </c>
      <c r="G38" s="79">
        <v>160</v>
      </c>
      <c r="H38" s="79">
        <v>149</v>
      </c>
      <c r="I38" s="79">
        <v>189</v>
      </c>
      <c r="J38" s="149">
        <v>188</v>
      </c>
    </row>
    <row r="39" spans="2:10" ht="20.100000000000001" customHeight="1" x14ac:dyDescent="0.2">
      <c r="B39" s="20" t="s">
        <v>161</v>
      </c>
      <c r="C39" s="79">
        <v>110</v>
      </c>
      <c r="D39" s="79">
        <v>143</v>
      </c>
      <c r="E39" s="79">
        <v>180</v>
      </c>
      <c r="F39" s="79">
        <v>199</v>
      </c>
      <c r="G39" s="79">
        <v>233</v>
      </c>
      <c r="H39" s="79">
        <v>126</v>
      </c>
      <c r="I39" s="79">
        <v>187</v>
      </c>
      <c r="J39" s="149">
        <v>221</v>
      </c>
    </row>
    <row r="40" spans="2:10" ht="20.100000000000001" customHeight="1" x14ac:dyDescent="0.2">
      <c r="B40" s="20" t="s">
        <v>162</v>
      </c>
      <c r="C40" s="79">
        <v>12</v>
      </c>
      <c r="D40" s="79">
        <v>12</v>
      </c>
      <c r="E40" s="79">
        <v>11</v>
      </c>
      <c r="F40" s="79">
        <v>14</v>
      </c>
      <c r="G40" s="79">
        <v>12</v>
      </c>
      <c r="H40" s="79">
        <v>10</v>
      </c>
      <c r="I40" s="79">
        <v>6</v>
      </c>
      <c r="J40" s="149">
        <v>10</v>
      </c>
    </row>
    <row r="41" spans="2:10" ht="20.100000000000001" customHeight="1" x14ac:dyDescent="0.2">
      <c r="B41" s="20" t="s">
        <v>163</v>
      </c>
      <c r="C41" s="79">
        <v>6</v>
      </c>
      <c r="D41" s="79">
        <v>5</v>
      </c>
      <c r="E41" s="79">
        <v>5</v>
      </c>
      <c r="F41" s="79">
        <v>14</v>
      </c>
      <c r="G41" s="79">
        <v>2</v>
      </c>
      <c r="H41" s="79">
        <v>6</v>
      </c>
      <c r="I41" s="79">
        <v>3</v>
      </c>
      <c r="J41" s="149">
        <v>2</v>
      </c>
    </row>
    <row r="42" spans="2:10" ht="20.100000000000001" customHeight="1" x14ac:dyDescent="0.2">
      <c r="B42" s="20" t="s">
        <v>164</v>
      </c>
      <c r="C42" s="79">
        <v>1</v>
      </c>
      <c r="D42" s="79">
        <v>3</v>
      </c>
      <c r="E42" s="79">
        <v>5</v>
      </c>
      <c r="F42" s="79">
        <v>11</v>
      </c>
      <c r="G42" s="79">
        <v>9</v>
      </c>
      <c r="H42" s="79">
        <v>6</v>
      </c>
      <c r="I42" s="79">
        <v>8</v>
      </c>
      <c r="J42" s="149">
        <v>10</v>
      </c>
    </row>
    <row r="43" spans="2:10" ht="20.100000000000001" customHeight="1" x14ac:dyDescent="0.2">
      <c r="B43" s="20" t="s">
        <v>165</v>
      </c>
      <c r="C43" s="79">
        <v>19</v>
      </c>
      <c r="D43" s="79">
        <v>18</v>
      </c>
      <c r="E43" s="79">
        <v>29</v>
      </c>
      <c r="F43" s="79">
        <v>22</v>
      </c>
      <c r="G43" s="79">
        <v>25</v>
      </c>
      <c r="H43" s="79">
        <v>26</v>
      </c>
      <c r="I43" s="79">
        <v>29</v>
      </c>
      <c r="J43" s="149">
        <v>30</v>
      </c>
    </row>
    <row r="44" spans="2:10" ht="20.100000000000001" customHeight="1" x14ac:dyDescent="0.2">
      <c r="B44" s="20" t="s">
        <v>166</v>
      </c>
      <c r="C44" s="79">
        <v>61</v>
      </c>
      <c r="D44" s="79">
        <v>84</v>
      </c>
      <c r="E44" s="79">
        <v>70</v>
      </c>
      <c r="F44" s="79">
        <v>53</v>
      </c>
      <c r="G44" s="79">
        <v>69</v>
      </c>
      <c r="H44" s="79">
        <v>68</v>
      </c>
      <c r="I44" s="79">
        <v>95</v>
      </c>
      <c r="J44" s="149">
        <v>104</v>
      </c>
    </row>
    <row r="45" spans="2:10" ht="20.100000000000001" customHeight="1" x14ac:dyDescent="0.2">
      <c r="B45" s="20" t="s">
        <v>167</v>
      </c>
      <c r="C45" s="79">
        <v>295</v>
      </c>
      <c r="D45" s="79">
        <v>355</v>
      </c>
      <c r="E45" s="79">
        <v>205</v>
      </c>
      <c r="F45" s="79">
        <v>306</v>
      </c>
      <c r="G45" s="79">
        <v>366</v>
      </c>
      <c r="H45" s="79">
        <v>254</v>
      </c>
      <c r="I45" s="79">
        <v>329</v>
      </c>
      <c r="J45" s="149">
        <v>359</v>
      </c>
    </row>
    <row r="46" spans="2:10" ht="20.100000000000001" customHeight="1" x14ac:dyDescent="0.2">
      <c r="B46" s="20" t="s">
        <v>168</v>
      </c>
      <c r="C46" s="79">
        <v>31</v>
      </c>
      <c r="D46" s="79">
        <v>37</v>
      </c>
      <c r="E46" s="79">
        <v>27</v>
      </c>
      <c r="F46" s="79">
        <v>36</v>
      </c>
      <c r="G46" s="79">
        <v>39</v>
      </c>
      <c r="H46" s="79">
        <v>28</v>
      </c>
      <c r="I46" s="79">
        <v>38</v>
      </c>
      <c r="J46" s="149">
        <v>32</v>
      </c>
    </row>
    <row r="47" spans="2:10" ht="20.100000000000001" customHeight="1" x14ac:dyDescent="0.2">
      <c r="B47" s="20" t="s">
        <v>169</v>
      </c>
      <c r="C47" s="79">
        <v>208</v>
      </c>
      <c r="D47" s="79">
        <v>295</v>
      </c>
      <c r="E47" s="79">
        <v>236</v>
      </c>
      <c r="F47" s="79">
        <v>248</v>
      </c>
      <c r="G47" s="79">
        <v>199</v>
      </c>
      <c r="H47" s="79">
        <v>190</v>
      </c>
      <c r="I47" s="79">
        <v>232</v>
      </c>
      <c r="J47" s="149">
        <v>231</v>
      </c>
    </row>
    <row r="48" spans="2:10" ht="20.100000000000001" customHeight="1" x14ac:dyDescent="0.2">
      <c r="B48" s="20" t="s">
        <v>170</v>
      </c>
      <c r="C48" s="79">
        <v>17</v>
      </c>
      <c r="D48" s="79">
        <v>28</v>
      </c>
      <c r="E48" s="79">
        <v>20</v>
      </c>
      <c r="F48" s="79">
        <v>27</v>
      </c>
      <c r="G48" s="79">
        <v>26</v>
      </c>
      <c r="H48" s="79">
        <v>15</v>
      </c>
      <c r="I48" s="79">
        <v>27</v>
      </c>
      <c r="J48" s="149">
        <v>23</v>
      </c>
    </row>
    <row r="49" spans="2:10" ht="20.100000000000001" customHeight="1" x14ac:dyDescent="0.2">
      <c r="B49" s="20" t="s">
        <v>171</v>
      </c>
      <c r="C49" s="79">
        <v>18</v>
      </c>
      <c r="D49" s="79">
        <v>22</v>
      </c>
      <c r="E49" s="79">
        <v>21</v>
      </c>
      <c r="F49" s="79">
        <v>36</v>
      </c>
      <c r="G49" s="79">
        <v>61</v>
      </c>
      <c r="H49" s="79">
        <v>62</v>
      </c>
      <c r="I49" s="79">
        <v>67</v>
      </c>
      <c r="J49" s="149">
        <v>64</v>
      </c>
    </row>
    <row r="50" spans="2:10" ht="20.100000000000001" customHeight="1" x14ac:dyDescent="0.2">
      <c r="B50" s="20" t="s">
        <v>172</v>
      </c>
      <c r="C50" s="126">
        <v>17</v>
      </c>
      <c r="D50" s="126">
        <v>23</v>
      </c>
      <c r="E50" s="126">
        <v>15</v>
      </c>
      <c r="F50" s="126">
        <v>9</v>
      </c>
      <c r="G50" s="126">
        <v>11</v>
      </c>
      <c r="H50" s="126">
        <v>1</v>
      </c>
      <c r="I50" s="126">
        <v>10</v>
      </c>
      <c r="J50" s="149">
        <v>11</v>
      </c>
    </row>
    <row r="51" spans="2:10" ht="20.100000000000001" customHeight="1" x14ac:dyDescent="0.2">
      <c r="B51" s="20" t="s">
        <v>173</v>
      </c>
      <c r="C51" s="79">
        <v>7</v>
      </c>
      <c r="D51" s="79">
        <v>7</v>
      </c>
      <c r="E51" s="79">
        <v>8</v>
      </c>
      <c r="F51" s="79">
        <v>0</v>
      </c>
      <c r="G51" s="79">
        <v>0</v>
      </c>
      <c r="H51" s="79">
        <v>15</v>
      </c>
      <c r="I51" s="79">
        <v>9</v>
      </c>
      <c r="J51" s="79">
        <v>0</v>
      </c>
    </row>
    <row r="52" spans="2:10" ht="20.100000000000001" customHeight="1" x14ac:dyDescent="0.2">
      <c r="B52" s="20" t="s">
        <v>174</v>
      </c>
      <c r="C52" s="79">
        <v>0</v>
      </c>
      <c r="D52" s="79">
        <v>2</v>
      </c>
      <c r="E52" s="79">
        <v>6</v>
      </c>
      <c r="F52" s="79">
        <v>1</v>
      </c>
      <c r="G52" s="79">
        <v>1</v>
      </c>
      <c r="H52" s="79">
        <v>0</v>
      </c>
      <c r="I52" s="79">
        <v>0</v>
      </c>
      <c r="J52" s="79">
        <v>0</v>
      </c>
    </row>
    <row r="53" spans="2:10" ht="20.100000000000001" customHeight="1" x14ac:dyDescent="0.2">
      <c r="B53" s="3" t="s">
        <v>16</v>
      </c>
      <c r="C53" s="79">
        <v>198533.70000001558</v>
      </c>
      <c r="D53" s="79">
        <v>197894.89999999874</v>
      </c>
      <c r="E53" s="79">
        <v>200588.69999998264</v>
      </c>
      <c r="F53" s="79">
        <v>186083</v>
      </c>
      <c r="G53" s="79">
        <v>186106</v>
      </c>
      <c r="H53" s="79">
        <v>148097</v>
      </c>
      <c r="I53" s="79">
        <v>165093</v>
      </c>
      <c r="J53" s="79">
        <v>174022</v>
      </c>
    </row>
    <row r="54" spans="2:10" ht="20.100000000000001" customHeight="1" x14ac:dyDescent="0.2">
      <c r="B54" s="20" t="s">
        <v>153</v>
      </c>
      <c r="C54" s="79">
        <v>8381.0000000000309</v>
      </c>
      <c r="D54" s="79">
        <v>7603.00000000004</v>
      </c>
      <c r="E54" s="79">
        <v>6551.700000000018</v>
      </c>
      <c r="F54" s="79">
        <v>6462</v>
      </c>
      <c r="G54" s="79">
        <v>6292</v>
      </c>
      <c r="H54" s="79">
        <v>5576</v>
      </c>
      <c r="I54" s="79">
        <v>5927</v>
      </c>
      <c r="J54" s="79">
        <v>6352</v>
      </c>
    </row>
    <row r="55" spans="2:10" ht="20.100000000000001" customHeight="1" x14ac:dyDescent="0.2">
      <c r="B55" s="20" t="s">
        <v>154</v>
      </c>
      <c r="C55" s="79">
        <v>591.60000000000036</v>
      </c>
      <c r="D55" s="79">
        <v>860.8000000000003</v>
      </c>
      <c r="E55" s="79">
        <v>637.59999999999991</v>
      </c>
      <c r="F55" s="79">
        <v>776</v>
      </c>
      <c r="G55" s="79">
        <v>746</v>
      </c>
      <c r="H55" s="79">
        <v>693</v>
      </c>
      <c r="I55" s="79">
        <v>788</v>
      </c>
      <c r="J55" s="79">
        <v>717</v>
      </c>
    </row>
    <row r="56" spans="2:10" ht="20.100000000000001" customHeight="1" x14ac:dyDescent="0.2">
      <c r="B56" s="20" t="s">
        <v>155</v>
      </c>
      <c r="C56" s="79">
        <v>50855.29999999881</v>
      </c>
      <c r="D56" s="79">
        <v>49802.799999999646</v>
      </c>
      <c r="E56" s="79">
        <v>52720.800000001393</v>
      </c>
      <c r="F56" s="79">
        <v>48659</v>
      </c>
      <c r="G56" s="79">
        <v>47160</v>
      </c>
      <c r="H56" s="79">
        <v>38806</v>
      </c>
      <c r="I56" s="79">
        <v>43033</v>
      </c>
      <c r="J56" s="79">
        <v>42899</v>
      </c>
    </row>
    <row r="57" spans="2:10" ht="20.100000000000001" customHeight="1" x14ac:dyDescent="0.2">
      <c r="B57" s="20" t="s">
        <v>156</v>
      </c>
      <c r="C57" s="79">
        <v>147.69999999999999</v>
      </c>
      <c r="D57" s="79">
        <v>126</v>
      </c>
      <c r="E57" s="79">
        <v>159.30000000000001</v>
      </c>
      <c r="F57" s="79">
        <v>163</v>
      </c>
      <c r="G57" s="79">
        <v>172</v>
      </c>
      <c r="H57" s="79">
        <v>105</v>
      </c>
      <c r="I57" s="79">
        <v>147</v>
      </c>
      <c r="J57" s="79">
        <v>148</v>
      </c>
    </row>
    <row r="58" spans="2:10" ht="20.100000000000001" customHeight="1" x14ac:dyDescent="0.2">
      <c r="B58" s="20" t="s">
        <v>157</v>
      </c>
      <c r="C58" s="79">
        <v>2890.5999999999931</v>
      </c>
      <c r="D58" s="79">
        <v>3011.0000000000014</v>
      </c>
      <c r="E58" s="79">
        <v>2947.3000000000015</v>
      </c>
      <c r="F58" s="79">
        <v>2834</v>
      </c>
      <c r="G58" s="79">
        <v>2842</v>
      </c>
      <c r="H58" s="79">
        <v>2312</v>
      </c>
      <c r="I58" s="79">
        <v>2468</v>
      </c>
      <c r="J58" s="79">
        <v>2804</v>
      </c>
    </row>
    <row r="59" spans="2:10" ht="20.100000000000001" customHeight="1" x14ac:dyDescent="0.2">
      <c r="B59" s="20" t="s">
        <v>158</v>
      </c>
      <c r="C59" s="79">
        <v>25392.199999999593</v>
      </c>
      <c r="D59" s="79">
        <v>22404.299999999785</v>
      </c>
      <c r="E59" s="79">
        <v>23444.199999999804</v>
      </c>
      <c r="F59" s="79">
        <v>22886</v>
      </c>
      <c r="G59" s="79">
        <v>24473</v>
      </c>
      <c r="H59" s="79">
        <v>22942</v>
      </c>
      <c r="I59" s="79">
        <v>25989</v>
      </c>
      <c r="J59" s="79">
        <v>25550</v>
      </c>
    </row>
    <row r="60" spans="2:10" ht="20.100000000000001" customHeight="1" x14ac:dyDescent="0.2">
      <c r="B60" s="20" t="s">
        <v>159</v>
      </c>
      <c r="C60" s="79">
        <v>28879.299999999523</v>
      </c>
      <c r="D60" s="79">
        <v>30546.599999999824</v>
      </c>
      <c r="E60" s="79">
        <v>32335.099999999715</v>
      </c>
      <c r="F60" s="79">
        <v>27836</v>
      </c>
      <c r="G60" s="79">
        <v>27198</v>
      </c>
      <c r="H60" s="79">
        <v>21967</v>
      </c>
      <c r="I60" s="79">
        <v>23344</v>
      </c>
      <c r="J60" s="79">
        <v>24133</v>
      </c>
    </row>
    <row r="61" spans="2:10" ht="20.100000000000001" customHeight="1" x14ac:dyDescent="0.2">
      <c r="B61" s="20" t="s">
        <v>160</v>
      </c>
      <c r="C61" s="79">
        <v>11662.200000000093</v>
      </c>
      <c r="D61" s="79">
        <v>10144.600000000055</v>
      </c>
      <c r="E61" s="79">
        <v>12578.79999999991</v>
      </c>
      <c r="F61" s="79">
        <v>10077</v>
      </c>
      <c r="G61" s="79">
        <v>10236</v>
      </c>
      <c r="H61" s="79">
        <v>7142</v>
      </c>
      <c r="I61" s="79">
        <v>7648</v>
      </c>
      <c r="J61" s="79">
        <v>8703</v>
      </c>
    </row>
    <row r="62" spans="2:10" ht="20.100000000000001" customHeight="1" x14ac:dyDescent="0.2">
      <c r="B62" s="20" t="s">
        <v>161</v>
      </c>
      <c r="C62" s="79">
        <v>13262.800000000019</v>
      </c>
      <c r="D62" s="79">
        <v>13062.99999999996</v>
      </c>
      <c r="E62" s="79">
        <v>12829.399999999954</v>
      </c>
      <c r="F62" s="79">
        <v>12780</v>
      </c>
      <c r="G62" s="79">
        <v>13370</v>
      </c>
      <c r="H62" s="79">
        <v>7639</v>
      </c>
      <c r="I62" s="79">
        <v>8451</v>
      </c>
      <c r="J62" s="79">
        <v>10771</v>
      </c>
    </row>
    <row r="63" spans="2:10" ht="20.100000000000001" customHeight="1" x14ac:dyDescent="0.2">
      <c r="B63" s="20" t="s">
        <v>162</v>
      </c>
      <c r="C63" s="79">
        <v>806.4</v>
      </c>
      <c r="D63" s="79">
        <v>1030.0999999999992</v>
      </c>
      <c r="E63" s="79">
        <v>951.09999999999968</v>
      </c>
      <c r="F63" s="79">
        <v>954</v>
      </c>
      <c r="G63" s="79">
        <v>1001</v>
      </c>
      <c r="H63" s="79">
        <v>574</v>
      </c>
      <c r="I63" s="79">
        <v>681</v>
      </c>
      <c r="J63" s="79">
        <v>749</v>
      </c>
    </row>
    <row r="64" spans="2:10" ht="20.100000000000001" customHeight="1" x14ac:dyDescent="0.2">
      <c r="B64" s="20" t="s">
        <v>163</v>
      </c>
      <c r="C64" s="79">
        <v>631.00000000000023</v>
      </c>
      <c r="D64" s="79">
        <v>713.89999999999975</v>
      </c>
      <c r="E64" s="79">
        <v>608.39999999999986</v>
      </c>
      <c r="F64" s="79">
        <v>809</v>
      </c>
      <c r="G64" s="79">
        <v>691</v>
      </c>
      <c r="H64" s="79">
        <v>493</v>
      </c>
      <c r="I64" s="79">
        <v>420</v>
      </c>
      <c r="J64" s="79">
        <v>542</v>
      </c>
    </row>
    <row r="65" spans="2:10" ht="20.100000000000001" customHeight="1" x14ac:dyDescent="0.2">
      <c r="B65" s="20" t="s">
        <v>164</v>
      </c>
      <c r="C65" s="79">
        <v>767.90000000000043</v>
      </c>
      <c r="D65" s="79">
        <v>736.19999999999936</v>
      </c>
      <c r="E65" s="79">
        <v>744.39999999999964</v>
      </c>
      <c r="F65" s="79">
        <v>797</v>
      </c>
      <c r="G65" s="79">
        <v>764</v>
      </c>
      <c r="H65" s="79">
        <v>575</v>
      </c>
      <c r="I65" s="79">
        <v>624</v>
      </c>
      <c r="J65" s="79">
        <v>737</v>
      </c>
    </row>
    <row r="66" spans="2:10" ht="20.100000000000001" customHeight="1" x14ac:dyDescent="0.2">
      <c r="B66" s="20" t="s">
        <v>165</v>
      </c>
      <c r="C66" s="79">
        <v>2608.6999999999962</v>
      </c>
      <c r="D66" s="79">
        <v>2669.8000000000006</v>
      </c>
      <c r="E66" s="79">
        <v>2734.2000000000012</v>
      </c>
      <c r="F66" s="79">
        <v>2685</v>
      </c>
      <c r="G66" s="79">
        <v>2915</v>
      </c>
      <c r="H66" s="79">
        <v>2212</v>
      </c>
      <c r="I66" s="79">
        <v>2562</v>
      </c>
      <c r="J66" s="79">
        <v>2702</v>
      </c>
    </row>
    <row r="67" spans="2:10" ht="20.100000000000001" customHeight="1" x14ac:dyDescent="0.2">
      <c r="B67" s="20" t="s">
        <v>166</v>
      </c>
      <c r="C67" s="79">
        <v>15637.70000000011</v>
      </c>
      <c r="D67" s="79">
        <v>16933.800000000054</v>
      </c>
      <c r="E67" s="79">
        <v>17590.599999999828</v>
      </c>
      <c r="F67" s="79">
        <v>15148</v>
      </c>
      <c r="G67" s="79">
        <v>14401</v>
      </c>
      <c r="H67" s="79">
        <v>10111</v>
      </c>
      <c r="I67" s="79">
        <v>12693</v>
      </c>
      <c r="J67" s="79">
        <v>13708</v>
      </c>
    </row>
    <row r="68" spans="2:10" ht="20.100000000000001" customHeight="1" x14ac:dyDescent="0.2">
      <c r="B68" s="20" t="s">
        <v>167</v>
      </c>
      <c r="C68" s="79">
        <v>9811.3000000000611</v>
      </c>
      <c r="D68" s="79">
        <v>10255.299999999976</v>
      </c>
      <c r="E68" s="79">
        <v>8227.3000000000102</v>
      </c>
      <c r="F68" s="79">
        <v>8230</v>
      </c>
      <c r="G68" s="79">
        <v>9502</v>
      </c>
      <c r="H68" s="79">
        <v>7302</v>
      </c>
      <c r="I68" s="79">
        <v>8014</v>
      </c>
      <c r="J68" s="79">
        <v>9931</v>
      </c>
    </row>
    <row r="69" spans="2:10" ht="20.100000000000001" customHeight="1" x14ac:dyDescent="0.2">
      <c r="B69" s="20" t="s">
        <v>168</v>
      </c>
      <c r="C69" s="79">
        <v>2773.6000000000008</v>
      </c>
      <c r="D69" s="79">
        <v>2392.3000000000015</v>
      </c>
      <c r="E69" s="79">
        <v>2723.1000000000017</v>
      </c>
      <c r="F69" s="79">
        <v>1832</v>
      </c>
      <c r="G69" s="79">
        <v>2282</v>
      </c>
      <c r="H69" s="79">
        <v>1564</v>
      </c>
      <c r="I69" s="79">
        <v>1646</v>
      </c>
      <c r="J69" s="79">
        <v>1786</v>
      </c>
    </row>
    <row r="70" spans="2:10" ht="20.100000000000001" customHeight="1" x14ac:dyDescent="0.2">
      <c r="B70" s="20" t="s">
        <v>169</v>
      </c>
      <c r="C70" s="79">
        <v>17221.499999999905</v>
      </c>
      <c r="D70" s="79">
        <v>19192.09999999982</v>
      </c>
      <c r="E70" s="79">
        <v>17139.899999999838</v>
      </c>
      <c r="F70" s="79">
        <v>16173</v>
      </c>
      <c r="G70" s="79">
        <v>15345</v>
      </c>
      <c r="H70" s="79">
        <v>12899</v>
      </c>
      <c r="I70" s="79">
        <v>15356</v>
      </c>
      <c r="J70" s="79">
        <v>16095</v>
      </c>
    </row>
    <row r="71" spans="2:10" ht="20.100000000000001" customHeight="1" x14ac:dyDescent="0.2">
      <c r="B71" s="20" t="s">
        <v>170</v>
      </c>
      <c r="C71" s="79">
        <v>1662.5999999999976</v>
      </c>
      <c r="D71" s="79">
        <v>2302.3999999999974</v>
      </c>
      <c r="E71" s="79">
        <v>1954.2000000000005</v>
      </c>
      <c r="F71" s="79">
        <v>2077</v>
      </c>
      <c r="G71" s="79">
        <v>1740</v>
      </c>
      <c r="H71" s="79">
        <v>1247</v>
      </c>
      <c r="I71" s="79">
        <v>1390</v>
      </c>
      <c r="J71" s="79">
        <v>1614</v>
      </c>
    </row>
    <row r="72" spans="2:10" ht="20.100000000000001" customHeight="1" x14ac:dyDescent="0.2">
      <c r="B72" s="20" t="s">
        <v>171</v>
      </c>
      <c r="C72" s="79">
        <v>2744.8999999999965</v>
      </c>
      <c r="D72" s="79">
        <v>2699.6000000000017</v>
      </c>
      <c r="E72" s="79">
        <v>2558.7000000000003</v>
      </c>
      <c r="F72" s="79">
        <v>3711</v>
      </c>
      <c r="G72" s="79">
        <v>4158</v>
      </c>
      <c r="H72" s="79">
        <v>3308</v>
      </c>
      <c r="I72" s="79">
        <v>3227</v>
      </c>
      <c r="J72" s="79">
        <v>3497</v>
      </c>
    </row>
    <row r="73" spans="2:10" ht="20.100000000000001" customHeight="1" x14ac:dyDescent="0.2">
      <c r="B73" s="20" t="s">
        <v>172</v>
      </c>
      <c r="C73" s="79">
        <v>1094.0999999999992</v>
      </c>
      <c r="D73" s="79">
        <v>698.10000000000014</v>
      </c>
      <c r="E73" s="79">
        <v>657.70000000000027</v>
      </c>
      <c r="F73" s="79">
        <v>780</v>
      </c>
      <c r="G73" s="79">
        <v>778</v>
      </c>
      <c r="H73" s="79">
        <v>609</v>
      </c>
      <c r="I73" s="79">
        <v>667</v>
      </c>
      <c r="J73" s="79">
        <v>567</v>
      </c>
    </row>
    <row r="74" spans="2:10" ht="20.100000000000001" customHeight="1" x14ac:dyDescent="0.2">
      <c r="B74" s="20" t="s">
        <v>173</v>
      </c>
      <c r="C74" s="79">
        <v>5.4</v>
      </c>
      <c r="D74" s="79">
        <v>6.8</v>
      </c>
      <c r="E74" s="79">
        <v>17</v>
      </c>
      <c r="F74" s="79">
        <v>18</v>
      </c>
      <c r="G74" s="79">
        <v>19</v>
      </c>
      <c r="H74" s="79">
        <v>21</v>
      </c>
      <c r="I74" s="79">
        <v>14</v>
      </c>
      <c r="J74" s="79">
        <v>17</v>
      </c>
    </row>
    <row r="75" spans="2:10" ht="20.100000000000001" customHeight="1" x14ac:dyDescent="0.2">
      <c r="B75" s="20" t="s">
        <v>174</v>
      </c>
      <c r="C75" s="79">
        <v>705.9</v>
      </c>
      <c r="D75" s="79">
        <v>702.4000000000002</v>
      </c>
      <c r="E75" s="79">
        <v>477.89999999999992</v>
      </c>
      <c r="F75" s="79">
        <v>396</v>
      </c>
      <c r="G75" s="79">
        <v>21</v>
      </c>
      <c r="H75" s="79">
        <v>0</v>
      </c>
      <c r="I75" s="79">
        <v>4</v>
      </c>
      <c r="J75" s="79">
        <v>0</v>
      </c>
    </row>
    <row r="76" spans="2:10" x14ac:dyDescent="0.2">
      <c r="J76" s="101"/>
    </row>
    <row r="77" spans="2:10" ht="3" customHeight="1" x14ac:dyDescent="0.2">
      <c r="B77" s="24"/>
      <c r="C77" s="47"/>
      <c r="D77" s="47"/>
      <c r="E77" s="47"/>
      <c r="F77" s="47"/>
      <c r="G77" s="47"/>
      <c r="H77" s="47"/>
      <c r="I77" s="47"/>
      <c r="J77" s="47"/>
    </row>
    <row r="78" spans="2:10" x14ac:dyDescent="0.2">
      <c r="B78" s="20"/>
      <c r="C78" s="27"/>
      <c r="D78" s="27"/>
      <c r="E78" s="27"/>
      <c r="F78" s="27"/>
      <c r="G78" s="27"/>
      <c r="H78" s="27"/>
      <c r="I78" s="27"/>
      <c r="J78" s="27"/>
    </row>
    <row r="79" spans="2:10" x14ac:dyDescent="0.2">
      <c r="B79" s="314" t="s">
        <v>426</v>
      </c>
      <c r="C79" s="314"/>
      <c r="D79" s="314"/>
      <c r="E79" s="314"/>
      <c r="F79" s="314"/>
      <c r="G79" s="314"/>
      <c r="H79" s="314"/>
      <c r="I79" s="314"/>
      <c r="J79" s="314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2" ht="12" x14ac:dyDescent="0.2">
      <c r="B81" s="31" t="s">
        <v>18</v>
      </c>
    </row>
  </sheetData>
  <mergeCells count="4">
    <mergeCell ref="B1:J1"/>
    <mergeCell ref="B4:B5"/>
    <mergeCell ref="C4:J4"/>
    <mergeCell ref="B79:J79"/>
  </mergeCells>
  <hyperlinks>
    <hyperlink ref="B81" location="Indice!A1" display="Indice!A1" xr:uid="{EB89EE40-F044-4786-B078-CF88E9A5DA61}"/>
  </hyperlinks>
  <printOptions horizontalCentered="1"/>
  <pageMargins left="0.47244094488188981" right="0.47244094488188981" top="0.6692913385826772" bottom="0.6692913385826772" header="0" footer="0"/>
  <pageSetup paperSize="9" scale="37" orientation="portrait" horizontalDpi="4294967294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4E6C-D5D8-44A5-B057-CE2F4878C924}">
  <sheetPr codeName="Folha31">
    <pageSetUpPr fitToPage="1"/>
  </sheetPr>
  <dimension ref="B1:S36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2" width="9.140625" style="3"/>
    <col min="13" max="13" width="11.140625" style="3" bestFit="1" customWidth="1"/>
    <col min="14" max="16384" width="9.140625" style="3"/>
  </cols>
  <sheetData>
    <row r="1" spans="2:12" s="1" customFormat="1" ht="30" customHeight="1" x14ac:dyDescent="0.25">
      <c r="B1" s="329" t="s">
        <v>512</v>
      </c>
      <c r="C1" s="329"/>
      <c r="D1" s="329"/>
      <c r="E1" s="329"/>
      <c r="F1" s="329"/>
      <c r="G1" s="329"/>
      <c r="H1" s="329"/>
      <c r="I1" s="329"/>
      <c r="J1" s="329"/>
      <c r="L1"/>
    </row>
    <row r="2" spans="2:12" x14ac:dyDescent="0.2">
      <c r="C2" s="36"/>
      <c r="D2" s="36"/>
      <c r="E2" s="36"/>
      <c r="F2" s="36"/>
      <c r="J2" s="101"/>
    </row>
    <row r="3" spans="2:12" x14ac:dyDescent="0.2">
      <c r="C3" s="36"/>
      <c r="D3" s="36"/>
      <c r="E3" s="36"/>
      <c r="F3" s="36"/>
      <c r="J3" s="102" t="s">
        <v>152</v>
      </c>
    </row>
    <row r="4" spans="2:12" ht="15" customHeight="1" x14ac:dyDescent="0.2">
      <c r="B4" s="331" t="s">
        <v>175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2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2" customFormat="1" ht="3" customHeight="1" x14ac:dyDescent="0.25"/>
    <row r="7" spans="2:12" ht="20.100000000000001" customHeight="1" x14ac:dyDescent="0.2">
      <c r="B7" s="13" t="s">
        <v>11</v>
      </c>
      <c r="C7" s="100">
        <v>3488</v>
      </c>
      <c r="D7" s="100">
        <v>3568</v>
      </c>
      <c r="E7" s="100">
        <v>3536</v>
      </c>
      <c r="F7" s="100">
        <v>3545</v>
      </c>
      <c r="G7" s="100">
        <v>3778</v>
      </c>
      <c r="H7" s="100">
        <v>2858</v>
      </c>
      <c r="I7" s="100">
        <v>3687</v>
      </c>
      <c r="J7" s="100">
        <v>4265</v>
      </c>
    </row>
    <row r="8" spans="2:12" ht="20.100000000000001" customHeight="1" x14ac:dyDescent="0.2">
      <c r="B8" s="20" t="s">
        <v>84</v>
      </c>
      <c r="C8" s="79">
        <v>2326</v>
      </c>
      <c r="D8" s="79">
        <v>2389</v>
      </c>
      <c r="E8" s="79">
        <v>2408</v>
      </c>
      <c r="F8" s="79">
        <v>2421</v>
      </c>
      <c r="G8" s="79">
        <v>2616</v>
      </c>
      <c r="H8" s="79">
        <v>2156</v>
      </c>
      <c r="I8" s="79">
        <v>2674</v>
      </c>
      <c r="J8" s="79">
        <v>3033</v>
      </c>
    </row>
    <row r="9" spans="2:12" ht="20.100000000000001" customHeight="1" x14ac:dyDescent="0.2">
      <c r="B9" s="20" t="s">
        <v>85</v>
      </c>
      <c r="C9" s="79">
        <v>1162</v>
      </c>
      <c r="D9" s="79">
        <v>1179</v>
      </c>
      <c r="E9" s="79">
        <v>1128</v>
      </c>
      <c r="F9" s="79">
        <v>1124</v>
      </c>
      <c r="G9" s="79">
        <v>1162</v>
      </c>
      <c r="H9" s="79">
        <v>702</v>
      </c>
      <c r="I9" s="79">
        <v>1013</v>
      </c>
      <c r="J9" s="79">
        <v>1232</v>
      </c>
    </row>
    <row r="10" spans="2:12" ht="20.100000000000001" customHeight="1" x14ac:dyDescent="0.2">
      <c r="B10" s="20" t="s">
        <v>176</v>
      </c>
      <c r="C10" s="79">
        <v>273</v>
      </c>
      <c r="D10" s="79">
        <v>308</v>
      </c>
      <c r="E10" s="79">
        <v>317</v>
      </c>
      <c r="F10" s="79">
        <v>310</v>
      </c>
      <c r="G10" s="79">
        <v>337</v>
      </c>
      <c r="H10" s="79">
        <v>202</v>
      </c>
      <c r="I10" s="79">
        <v>333</v>
      </c>
      <c r="J10" s="79">
        <v>450</v>
      </c>
    </row>
    <row r="11" spans="2:12" ht="20.100000000000001" customHeight="1" x14ac:dyDescent="0.2">
      <c r="B11" s="20" t="s">
        <v>177</v>
      </c>
      <c r="C11" s="79">
        <v>754</v>
      </c>
      <c r="D11" s="79">
        <v>757</v>
      </c>
      <c r="E11" s="79">
        <v>756</v>
      </c>
      <c r="F11" s="79">
        <v>738</v>
      </c>
      <c r="G11" s="79">
        <v>798</v>
      </c>
      <c r="H11" s="79">
        <v>609</v>
      </c>
      <c r="I11" s="79">
        <v>797</v>
      </c>
      <c r="J11" s="79">
        <v>836</v>
      </c>
    </row>
    <row r="12" spans="2:12" ht="20.100000000000001" customHeight="1" x14ac:dyDescent="0.2">
      <c r="B12" s="20" t="s">
        <v>178</v>
      </c>
      <c r="C12" s="79">
        <v>961</v>
      </c>
      <c r="D12" s="79">
        <v>995</v>
      </c>
      <c r="E12" s="79">
        <v>962</v>
      </c>
      <c r="F12" s="79">
        <v>1007</v>
      </c>
      <c r="G12" s="79">
        <v>1070</v>
      </c>
      <c r="H12" s="79">
        <v>764</v>
      </c>
      <c r="I12" s="79">
        <v>983</v>
      </c>
      <c r="J12" s="79">
        <v>1127</v>
      </c>
    </row>
    <row r="13" spans="2:12" ht="20.100000000000001" customHeight="1" x14ac:dyDescent="0.2">
      <c r="B13" s="20" t="s">
        <v>179</v>
      </c>
      <c r="C13" s="79">
        <v>939</v>
      </c>
      <c r="D13" s="79">
        <v>975</v>
      </c>
      <c r="E13" s="79">
        <v>968</v>
      </c>
      <c r="F13" s="79">
        <v>938</v>
      </c>
      <c r="G13" s="79">
        <v>999</v>
      </c>
      <c r="H13" s="79">
        <v>817</v>
      </c>
      <c r="I13" s="79">
        <v>994</v>
      </c>
      <c r="J13" s="79">
        <v>1166</v>
      </c>
    </row>
    <row r="14" spans="2:12" ht="20.100000000000001" customHeight="1" x14ac:dyDescent="0.2">
      <c r="B14" s="20" t="s">
        <v>180</v>
      </c>
      <c r="C14" s="79">
        <v>459</v>
      </c>
      <c r="D14" s="79">
        <v>465</v>
      </c>
      <c r="E14" s="79">
        <v>456</v>
      </c>
      <c r="F14" s="79">
        <v>479</v>
      </c>
      <c r="G14" s="79">
        <v>544</v>
      </c>
      <c r="H14" s="79">
        <v>462</v>
      </c>
      <c r="I14" s="79">
        <v>561</v>
      </c>
      <c r="J14" s="79">
        <v>676</v>
      </c>
    </row>
    <row r="15" spans="2:12" ht="20.100000000000001" customHeight="1" x14ac:dyDescent="0.2">
      <c r="B15" s="3" t="s">
        <v>15</v>
      </c>
      <c r="C15" s="149">
        <v>2383</v>
      </c>
      <c r="D15" s="157">
        <v>2619</v>
      </c>
      <c r="E15" s="157">
        <v>2381</v>
      </c>
      <c r="F15" s="149">
        <v>2594</v>
      </c>
      <c r="G15" s="149">
        <v>2750</v>
      </c>
      <c r="H15" s="149">
        <v>2297</v>
      </c>
      <c r="I15" s="149">
        <v>2972</v>
      </c>
      <c r="J15" s="149">
        <v>3005</v>
      </c>
    </row>
    <row r="16" spans="2:12" ht="20.100000000000001" customHeight="1" x14ac:dyDescent="0.2">
      <c r="B16" s="20" t="s">
        <v>84</v>
      </c>
      <c r="C16" s="158">
        <v>1786</v>
      </c>
      <c r="D16" s="158">
        <v>1881</v>
      </c>
      <c r="E16" s="158">
        <v>1679</v>
      </c>
      <c r="F16" s="158">
        <v>1793</v>
      </c>
      <c r="G16" s="158">
        <v>1939</v>
      </c>
      <c r="H16" s="158">
        <v>1704</v>
      </c>
      <c r="I16" s="158">
        <v>2211</v>
      </c>
      <c r="J16" s="158">
        <v>2205</v>
      </c>
    </row>
    <row r="17" spans="2:19" ht="20.100000000000001" customHeight="1" x14ac:dyDescent="0.2">
      <c r="B17" s="20" t="s">
        <v>85</v>
      </c>
      <c r="C17" s="158">
        <v>597</v>
      </c>
      <c r="D17" s="158">
        <v>738</v>
      </c>
      <c r="E17" s="158">
        <v>702</v>
      </c>
      <c r="F17" s="158">
        <v>801</v>
      </c>
      <c r="G17" s="158">
        <v>811</v>
      </c>
      <c r="H17" s="158">
        <v>593</v>
      </c>
      <c r="I17" s="158">
        <v>761</v>
      </c>
      <c r="J17" s="158">
        <v>800</v>
      </c>
    </row>
    <row r="18" spans="2:19" ht="20.100000000000001" customHeight="1" x14ac:dyDescent="0.2">
      <c r="B18" s="20" t="s">
        <v>176</v>
      </c>
      <c r="C18" s="79">
        <v>206</v>
      </c>
      <c r="D18" s="79">
        <v>229</v>
      </c>
      <c r="E18" s="79">
        <v>242</v>
      </c>
      <c r="F18" s="149">
        <v>283</v>
      </c>
      <c r="G18" s="79">
        <v>298</v>
      </c>
      <c r="H18" s="79">
        <v>237</v>
      </c>
      <c r="I18" s="79">
        <v>373</v>
      </c>
      <c r="J18" s="79">
        <v>347</v>
      </c>
    </row>
    <row r="19" spans="2:19" ht="20.100000000000001" customHeight="1" x14ac:dyDescent="0.2">
      <c r="B19" s="20" t="s">
        <v>177</v>
      </c>
      <c r="C19" s="149">
        <v>609</v>
      </c>
      <c r="D19" s="157">
        <v>673</v>
      </c>
      <c r="E19" s="149">
        <v>618</v>
      </c>
      <c r="F19" s="149">
        <v>659</v>
      </c>
      <c r="G19" s="149">
        <v>707</v>
      </c>
      <c r="H19" s="149">
        <v>589</v>
      </c>
      <c r="I19" s="149">
        <v>737</v>
      </c>
      <c r="J19" s="149">
        <v>784</v>
      </c>
    </row>
    <row r="20" spans="2:19" ht="20.100000000000001" customHeight="1" x14ac:dyDescent="0.2">
      <c r="B20" s="20" t="s">
        <v>178</v>
      </c>
      <c r="C20" s="149">
        <v>754</v>
      </c>
      <c r="D20" s="157">
        <v>798</v>
      </c>
      <c r="E20" s="149">
        <v>697</v>
      </c>
      <c r="F20" s="149">
        <v>752</v>
      </c>
      <c r="G20" s="149">
        <v>822</v>
      </c>
      <c r="H20" s="149">
        <v>677</v>
      </c>
      <c r="I20" s="149">
        <v>849</v>
      </c>
      <c r="J20" s="149">
        <v>830</v>
      </c>
    </row>
    <row r="21" spans="2:19" ht="20.100000000000001" customHeight="1" x14ac:dyDescent="0.2">
      <c r="B21" s="20" t="s">
        <v>179</v>
      </c>
      <c r="C21" s="149">
        <v>503</v>
      </c>
      <c r="D21" s="157">
        <v>587</v>
      </c>
      <c r="E21" s="149">
        <v>516</v>
      </c>
      <c r="F21" s="149">
        <v>595</v>
      </c>
      <c r="G21" s="149">
        <v>646</v>
      </c>
      <c r="H21" s="149">
        <v>537</v>
      </c>
      <c r="I21" s="149">
        <v>681</v>
      </c>
      <c r="J21" s="149">
        <v>707</v>
      </c>
    </row>
    <row r="22" spans="2:19" ht="20.100000000000001" customHeight="1" x14ac:dyDescent="0.2">
      <c r="B22" s="20" t="s">
        <v>180</v>
      </c>
      <c r="C22" s="79">
        <v>205</v>
      </c>
      <c r="D22" s="79">
        <v>208</v>
      </c>
      <c r="E22" s="79">
        <v>192</v>
      </c>
      <c r="F22" s="79">
        <v>246</v>
      </c>
      <c r="G22" s="79">
        <v>254</v>
      </c>
      <c r="H22" s="79">
        <v>255</v>
      </c>
      <c r="I22" s="79">
        <v>318</v>
      </c>
      <c r="J22" s="79">
        <v>317</v>
      </c>
    </row>
    <row r="23" spans="2:19" ht="20.100000000000001" customHeight="1" x14ac:dyDescent="0.2">
      <c r="B23" s="3" t="s">
        <v>16</v>
      </c>
      <c r="C23" s="157">
        <v>198534</v>
      </c>
      <c r="D23" s="157">
        <v>197895</v>
      </c>
      <c r="E23" s="149">
        <v>209390</v>
      </c>
      <c r="F23" s="149">
        <v>186083</v>
      </c>
      <c r="G23" s="149">
        <v>186106</v>
      </c>
      <c r="H23" s="149">
        <v>148097</v>
      </c>
      <c r="I23" s="149">
        <v>165093</v>
      </c>
      <c r="J23" s="79">
        <v>174022</v>
      </c>
      <c r="M23" s="157"/>
      <c r="N23" s="157"/>
      <c r="O23" s="157"/>
      <c r="P23" s="157"/>
      <c r="Q23" s="157"/>
      <c r="R23" s="157"/>
      <c r="S23" s="157"/>
    </row>
    <row r="24" spans="2:19" ht="20.100000000000001" customHeight="1" x14ac:dyDescent="0.2">
      <c r="B24" s="20" t="s">
        <v>84</v>
      </c>
      <c r="C24" s="157">
        <v>136234</v>
      </c>
      <c r="D24" s="157">
        <v>134472</v>
      </c>
      <c r="E24" s="149">
        <v>143327</v>
      </c>
      <c r="F24" s="149">
        <v>118932</v>
      </c>
      <c r="G24" s="149">
        <v>122797</v>
      </c>
      <c r="H24" s="149">
        <v>103524</v>
      </c>
      <c r="I24" s="149">
        <v>115078</v>
      </c>
      <c r="J24" s="149">
        <v>117132</v>
      </c>
      <c r="M24" s="157"/>
      <c r="N24" s="157"/>
      <c r="O24" s="157"/>
      <c r="P24" s="157"/>
      <c r="Q24" s="157"/>
      <c r="R24" s="157"/>
      <c r="S24" s="157"/>
    </row>
    <row r="25" spans="2:19" ht="20.100000000000001" customHeight="1" x14ac:dyDescent="0.2">
      <c r="B25" s="20" t="s">
        <v>85</v>
      </c>
      <c r="C25" s="157">
        <v>62300</v>
      </c>
      <c r="D25" s="157">
        <v>63423</v>
      </c>
      <c r="E25" s="149">
        <v>66063</v>
      </c>
      <c r="F25" s="149">
        <v>67151</v>
      </c>
      <c r="G25" s="79">
        <v>63309</v>
      </c>
      <c r="H25" s="149">
        <v>44573</v>
      </c>
      <c r="I25" s="149">
        <v>50015</v>
      </c>
      <c r="J25" s="149">
        <v>56890</v>
      </c>
      <c r="M25" s="157"/>
      <c r="N25" s="157"/>
      <c r="O25" s="157"/>
      <c r="P25" s="157"/>
      <c r="Q25" s="157"/>
      <c r="R25" s="157"/>
      <c r="S25" s="157"/>
    </row>
    <row r="26" spans="2:19" ht="20.100000000000001" customHeight="1" x14ac:dyDescent="0.2">
      <c r="B26" s="20" t="s">
        <v>176</v>
      </c>
      <c r="C26" s="79">
        <v>17628</v>
      </c>
      <c r="D26" s="79">
        <v>17968</v>
      </c>
      <c r="E26" s="79">
        <v>21952</v>
      </c>
      <c r="F26" s="79">
        <v>19259</v>
      </c>
      <c r="G26" s="79">
        <v>19430</v>
      </c>
      <c r="H26" s="79">
        <v>14666</v>
      </c>
      <c r="I26" s="79">
        <v>17276</v>
      </c>
      <c r="J26" s="79">
        <v>17261</v>
      </c>
      <c r="M26" s="157"/>
      <c r="N26" s="157"/>
      <c r="O26" s="157"/>
      <c r="P26" s="157"/>
      <c r="Q26" s="157"/>
      <c r="R26" s="157"/>
      <c r="S26" s="157"/>
    </row>
    <row r="27" spans="2:19" ht="20.100000000000001" customHeight="1" x14ac:dyDescent="0.2">
      <c r="B27" s="20" t="s">
        <v>177</v>
      </c>
      <c r="C27" s="149">
        <v>43203</v>
      </c>
      <c r="D27" s="149">
        <v>42312</v>
      </c>
      <c r="E27" s="149">
        <v>46305</v>
      </c>
      <c r="F27" s="149">
        <v>38755</v>
      </c>
      <c r="G27" s="149">
        <v>39645</v>
      </c>
      <c r="H27" s="149">
        <v>30456</v>
      </c>
      <c r="I27" s="149">
        <v>34558</v>
      </c>
      <c r="J27" s="149">
        <v>36554</v>
      </c>
      <c r="M27" s="157"/>
      <c r="N27" s="157"/>
      <c r="O27" s="157"/>
      <c r="P27" s="157"/>
      <c r="Q27" s="157"/>
      <c r="R27" s="157"/>
      <c r="S27" s="157"/>
    </row>
    <row r="28" spans="2:19" ht="20.100000000000001" customHeight="1" x14ac:dyDescent="0.2">
      <c r="B28" s="20" t="s">
        <v>178</v>
      </c>
      <c r="C28" s="149">
        <v>55039</v>
      </c>
      <c r="D28" s="149">
        <v>53108</v>
      </c>
      <c r="E28" s="149">
        <v>54414</v>
      </c>
      <c r="F28" s="149">
        <v>45685</v>
      </c>
      <c r="G28" s="149">
        <v>47169</v>
      </c>
      <c r="H28" s="149">
        <v>36645</v>
      </c>
      <c r="I28" s="149">
        <v>39258</v>
      </c>
      <c r="J28" s="149">
        <v>40935</v>
      </c>
      <c r="M28" s="157"/>
      <c r="N28" s="157"/>
      <c r="O28" s="157"/>
      <c r="P28" s="157"/>
      <c r="Q28" s="157"/>
      <c r="R28" s="157"/>
      <c r="S28" s="157"/>
    </row>
    <row r="29" spans="2:19" ht="20.100000000000001" customHeight="1" x14ac:dyDescent="0.2">
      <c r="B29" s="20" t="s">
        <v>179</v>
      </c>
      <c r="C29" s="149">
        <v>48942</v>
      </c>
      <c r="D29" s="149">
        <v>49698</v>
      </c>
      <c r="E29" s="149">
        <v>51018</v>
      </c>
      <c r="F29" s="149">
        <v>43629</v>
      </c>
      <c r="G29" s="149">
        <v>45906</v>
      </c>
      <c r="H29" s="149">
        <v>37823</v>
      </c>
      <c r="I29" s="149">
        <v>41991</v>
      </c>
      <c r="J29" s="149">
        <v>44326</v>
      </c>
      <c r="M29" s="157"/>
      <c r="N29" s="157"/>
      <c r="O29" s="157"/>
      <c r="P29" s="157"/>
      <c r="Q29" s="157"/>
      <c r="R29" s="157"/>
      <c r="S29" s="157"/>
    </row>
    <row r="30" spans="2:19" ht="20.100000000000001" customHeight="1" x14ac:dyDescent="0.2">
      <c r="B30" s="20" t="s">
        <v>180</v>
      </c>
      <c r="C30" s="79">
        <v>28839</v>
      </c>
      <c r="D30" s="79">
        <v>29517</v>
      </c>
      <c r="E30" s="79">
        <v>30012</v>
      </c>
      <c r="F30" s="79">
        <v>28642</v>
      </c>
      <c r="G30" s="79">
        <v>31464</v>
      </c>
      <c r="H30" s="79">
        <v>27493</v>
      </c>
      <c r="I30" s="79">
        <v>31035</v>
      </c>
      <c r="J30" s="79">
        <v>33732</v>
      </c>
      <c r="M30" s="157"/>
      <c r="N30" s="157"/>
      <c r="O30" s="157"/>
      <c r="P30" s="157"/>
      <c r="Q30" s="157"/>
      <c r="R30" s="157"/>
      <c r="S30" s="157"/>
    </row>
    <row r="32" spans="2:19" ht="3" customHeight="1" x14ac:dyDescent="0.2">
      <c r="B32" s="24" t="s">
        <v>174</v>
      </c>
      <c r="C32" s="47"/>
      <c r="D32" s="47"/>
      <c r="E32" s="47"/>
      <c r="F32" s="47"/>
      <c r="G32" s="47"/>
      <c r="H32" s="47"/>
      <c r="I32" s="47"/>
      <c r="J32" s="47"/>
    </row>
    <row r="33" spans="2:10" x14ac:dyDescent="0.2">
      <c r="B33" s="20"/>
      <c r="C33" s="27"/>
      <c r="D33" s="27"/>
      <c r="E33" s="27"/>
      <c r="F33" s="27"/>
      <c r="G33" s="27"/>
      <c r="H33" s="27"/>
      <c r="I33" s="27"/>
      <c r="J33" s="27"/>
    </row>
    <row r="34" spans="2:10" x14ac:dyDescent="0.2">
      <c r="B34" s="314" t="s">
        <v>426</v>
      </c>
      <c r="C34" s="314"/>
      <c r="D34" s="314"/>
      <c r="E34" s="314"/>
      <c r="F34" s="314"/>
      <c r="G34" s="314"/>
      <c r="H34" s="314"/>
      <c r="I34" s="314"/>
      <c r="J34" s="314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ht="12" x14ac:dyDescent="0.2">
      <c r="B36" s="31" t="s">
        <v>18</v>
      </c>
    </row>
  </sheetData>
  <mergeCells count="4">
    <mergeCell ref="B34:J34"/>
    <mergeCell ref="B4:B5"/>
    <mergeCell ref="B1:J1"/>
    <mergeCell ref="C4:J4"/>
  </mergeCells>
  <hyperlinks>
    <hyperlink ref="B36" location="Indice!A1" display="Indice!A1" xr:uid="{78ECEECD-B28A-4B9D-ACA8-C18D724F00DC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DE2-881B-4054-93A1-886A62CE2661}">
  <sheetPr codeName="Folha32">
    <pageSetUpPr fitToPage="1"/>
  </sheetPr>
  <dimension ref="A1:H15"/>
  <sheetViews>
    <sheetView showGridLines="0" zoomScaleNormal="100" workbookViewId="0">
      <selection activeCell="B1" sqref="B1:H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8" width="8.7109375" style="3" customWidth="1"/>
    <col min="9" max="9" width="6.7109375" style="3" customWidth="1"/>
    <col min="10" max="16384" width="9.140625" style="3"/>
  </cols>
  <sheetData>
    <row r="1" spans="1:8" s="1" customFormat="1" ht="30" customHeight="1" x14ac:dyDescent="0.2">
      <c r="B1" s="329" t="s">
        <v>427</v>
      </c>
      <c r="C1" s="329"/>
      <c r="D1" s="329"/>
      <c r="E1" s="329"/>
      <c r="F1" s="329"/>
      <c r="G1" s="329"/>
      <c r="H1" s="329"/>
    </row>
    <row r="2" spans="1:8" x14ac:dyDescent="0.2">
      <c r="B2" s="52"/>
      <c r="C2" s="153"/>
      <c r="D2" s="153"/>
      <c r="E2" s="52"/>
      <c r="F2" s="52"/>
    </row>
    <row r="3" spans="1:8" x14ac:dyDescent="0.2">
      <c r="C3" s="36"/>
      <c r="D3" s="36"/>
      <c r="H3" s="102" t="s">
        <v>32</v>
      </c>
    </row>
    <row r="4" spans="1:8" ht="15" customHeight="1" x14ac:dyDescent="0.2">
      <c r="B4" s="331" t="s">
        <v>27</v>
      </c>
      <c r="C4" s="327" t="s">
        <v>2</v>
      </c>
      <c r="D4" s="327"/>
      <c r="E4" s="327"/>
      <c r="F4" s="327"/>
      <c r="G4" s="327"/>
      <c r="H4" s="328"/>
    </row>
    <row r="5" spans="1:8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1:8" customFormat="1" ht="3" customHeight="1" x14ac:dyDescent="0.25">
      <c r="C6" s="150"/>
      <c r="D6" s="150"/>
      <c r="E6" s="150"/>
      <c r="F6" s="150"/>
    </row>
    <row r="7" spans="1:8" ht="20.100000000000001" customHeight="1" x14ac:dyDescent="0.2">
      <c r="B7" s="13" t="s">
        <v>11</v>
      </c>
      <c r="C7" s="38">
        <v>27.5</v>
      </c>
      <c r="D7" s="38">
        <v>27.8</v>
      </c>
      <c r="E7" s="38">
        <v>26.3</v>
      </c>
      <c r="F7" s="38">
        <v>24.2</v>
      </c>
      <c r="G7" s="38">
        <v>25.9</v>
      </c>
      <c r="H7" s="38">
        <v>24.8</v>
      </c>
    </row>
    <row r="8" spans="1:8" ht="20.100000000000001" customHeight="1" x14ac:dyDescent="0.2">
      <c r="B8" s="3" t="s">
        <v>15</v>
      </c>
      <c r="C8" s="40">
        <v>31.6</v>
      </c>
      <c r="D8" s="40">
        <v>31.8</v>
      </c>
      <c r="E8" s="40">
        <v>28.5</v>
      </c>
      <c r="F8" s="40">
        <v>21.9</v>
      </c>
      <c r="G8" s="40">
        <v>25.1</v>
      </c>
      <c r="H8" s="40">
        <v>26.1</v>
      </c>
    </row>
    <row r="9" spans="1:8" ht="20.100000000000001" customHeight="1" x14ac:dyDescent="0.2">
      <c r="B9" s="3" t="s">
        <v>130</v>
      </c>
      <c r="C9" s="40">
        <v>17.3</v>
      </c>
      <c r="D9" s="40">
        <v>17.2</v>
      </c>
      <c r="E9" s="40">
        <v>16.2</v>
      </c>
      <c r="F9" s="40">
        <v>18.399999999999999</v>
      </c>
      <c r="G9" s="40">
        <v>16.399999999999999</v>
      </c>
      <c r="H9" s="40">
        <v>17</v>
      </c>
    </row>
    <row r="11" spans="1:8" ht="3" customHeight="1" x14ac:dyDescent="0.2">
      <c r="B11" s="24"/>
      <c r="C11" s="47"/>
      <c r="D11" s="47"/>
      <c r="E11" s="47"/>
      <c r="F11" s="47"/>
      <c r="G11" s="47"/>
      <c r="H11" s="47"/>
    </row>
    <row r="12" spans="1:8" x14ac:dyDescent="0.2">
      <c r="A12" s="26"/>
      <c r="B12" s="20"/>
      <c r="C12" s="27"/>
      <c r="D12" s="27"/>
      <c r="E12" s="27"/>
    </row>
    <row r="13" spans="1:8" ht="17.25" customHeight="1" x14ac:dyDescent="0.2">
      <c r="A13" s="26"/>
      <c r="B13" s="361" t="s">
        <v>432</v>
      </c>
      <c r="C13" s="314"/>
      <c r="D13" s="314"/>
      <c r="E13" s="28"/>
    </row>
    <row r="14" spans="1:8" ht="12" customHeight="1" x14ac:dyDescent="0.2">
      <c r="B14" s="28"/>
      <c r="C14" s="28"/>
      <c r="D14" s="28"/>
      <c r="E14" s="28"/>
    </row>
    <row r="15" spans="1:8" ht="12" x14ac:dyDescent="0.2">
      <c r="B15" s="31" t="s">
        <v>18</v>
      </c>
    </row>
  </sheetData>
  <mergeCells count="4">
    <mergeCell ref="B4:B5"/>
    <mergeCell ref="C4:H4"/>
    <mergeCell ref="B1:H1"/>
    <mergeCell ref="B13:D13"/>
  </mergeCells>
  <hyperlinks>
    <hyperlink ref="B15" location="Indice!A1" display="Indice!A1" xr:uid="{2FD6834A-F017-4C03-BB85-39FD44904239}"/>
  </hyperlinks>
  <printOptions horizontalCentered="1"/>
  <pageMargins left="0.47244094488188981" right="0.47244094488188981" top="0.6692913385826772" bottom="0.6692913385826772" header="0" footer="0"/>
  <pageSetup paperSize="9" scale="75" orientation="portrait" horizontalDpi="4294967294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3519-5AE6-411D-9505-E278D8CCC923}">
  <sheetPr codeName="Folha33">
    <pageSetUpPr fitToPage="1"/>
  </sheetPr>
  <dimension ref="A1:H47"/>
  <sheetViews>
    <sheetView showGridLines="0" zoomScaleNormal="100" workbookViewId="0">
      <selection activeCell="B1" sqref="B1:H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8" width="8.7109375" style="3" customWidth="1"/>
    <col min="9" max="9" width="6.7109375" style="3" customWidth="1"/>
    <col min="10" max="16384" width="9.140625" style="3"/>
  </cols>
  <sheetData>
    <row r="1" spans="1:8" s="1" customFormat="1" ht="30" customHeight="1" x14ac:dyDescent="0.2">
      <c r="B1" s="329" t="s">
        <v>428</v>
      </c>
      <c r="C1" s="329"/>
      <c r="D1" s="329"/>
      <c r="E1" s="329"/>
      <c r="F1" s="329"/>
      <c r="G1" s="329"/>
      <c r="H1" s="329"/>
    </row>
    <row r="2" spans="1:8" x14ac:dyDescent="0.2">
      <c r="B2" s="52"/>
      <c r="C2" s="153"/>
      <c r="D2" s="153"/>
      <c r="E2" s="52"/>
      <c r="F2" s="52"/>
    </row>
    <row r="3" spans="1:8" x14ac:dyDescent="0.2">
      <c r="C3" s="36"/>
      <c r="D3" s="36"/>
      <c r="H3" s="102" t="s">
        <v>32</v>
      </c>
    </row>
    <row r="4" spans="1:8" ht="15" customHeight="1" x14ac:dyDescent="0.2">
      <c r="B4" s="331" t="s">
        <v>27</v>
      </c>
      <c r="C4" s="327" t="s">
        <v>2</v>
      </c>
      <c r="D4" s="327"/>
      <c r="E4" s="327"/>
      <c r="F4" s="327"/>
      <c r="G4" s="327"/>
      <c r="H4" s="328"/>
    </row>
    <row r="5" spans="1:8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1:8" customFormat="1" ht="3" customHeight="1" x14ac:dyDescent="0.25">
      <c r="C6" s="150"/>
      <c r="D6" s="150"/>
      <c r="E6" s="150"/>
      <c r="F6" s="150"/>
      <c r="G6" s="150"/>
      <c r="H6" s="150"/>
    </row>
    <row r="7" spans="1:8" ht="20.100000000000001" customHeight="1" x14ac:dyDescent="0.2">
      <c r="B7" s="13" t="s">
        <v>11</v>
      </c>
      <c r="C7" s="38">
        <v>15.6</v>
      </c>
      <c r="D7" s="38">
        <v>16.7</v>
      </c>
      <c r="E7" s="38">
        <v>15.2</v>
      </c>
      <c r="F7" s="38">
        <v>14.3</v>
      </c>
      <c r="G7" s="38">
        <v>15.2</v>
      </c>
      <c r="H7" s="38">
        <v>15.7</v>
      </c>
    </row>
    <row r="8" spans="1:8" ht="20.100000000000001" customHeight="1" x14ac:dyDescent="0.2">
      <c r="B8" s="3" t="s">
        <v>15</v>
      </c>
      <c r="C8" s="40">
        <v>18.2</v>
      </c>
      <c r="D8" s="40">
        <v>18.399999999999999</v>
      </c>
      <c r="E8" s="40">
        <v>17.8</v>
      </c>
      <c r="F8" s="40">
        <v>14.2</v>
      </c>
      <c r="G8" s="40">
        <v>17.399999999999999</v>
      </c>
      <c r="H8" s="40">
        <v>16.399999999999999</v>
      </c>
    </row>
    <row r="9" spans="1:8" ht="20.100000000000001" customHeight="1" x14ac:dyDescent="0.2">
      <c r="B9" s="3" t="s">
        <v>130</v>
      </c>
      <c r="C9" s="40">
        <v>9.6999999999999993</v>
      </c>
      <c r="D9" s="40">
        <v>10.8</v>
      </c>
      <c r="E9" s="40">
        <v>9.5</v>
      </c>
      <c r="F9" s="40">
        <v>11.2</v>
      </c>
      <c r="G9" s="40">
        <v>10.3</v>
      </c>
      <c r="H9" s="40">
        <v>10</v>
      </c>
    </row>
    <row r="11" spans="1:8" ht="3" customHeight="1" x14ac:dyDescent="0.2">
      <c r="B11" s="24"/>
      <c r="C11" s="47"/>
      <c r="D11" s="47"/>
      <c r="E11" s="47"/>
      <c r="F11" s="47"/>
      <c r="G11" s="47"/>
      <c r="H11" s="47"/>
    </row>
    <row r="12" spans="1:8" x14ac:dyDescent="0.2">
      <c r="A12" s="26"/>
      <c r="B12" s="20"/>
      <c r="C12" s="27"/>
      <c r="D12" s="27"/>
      <c r="E12" s="27"/>
      <c r="F12" s="27"/>
      <c r="G12" s="27"/>
    </row>
    <row r="13" spans="1:8" ht="17.25" customHeight="1" x14ac:dyDescent="0.2">
      <c r="A13" s="26"/>
      <c r="B13" s="361" t="s">
        <v>432</v>
      </c>
      <c r="C13" s="314"/>
      <c r="D13" s="314"/>
      <c r="E13" s="314"/>
      <c r="F13" s="314"/>
      <c r="G13" s="28"/>
    </row>
    <row r="14" spans="1:8" ht="12" customHeight="1" x14ac:dyDescent="0.2">
      <c r="B14" s="28"/>
      <c r="C14" s="28"/>
      <c r="D14" s="28"/>
      <c r="E14" s="28"/>
      <c r="F14" s="28"/>
      <c r="G14" s="28"/>
    </row>
    <row r="15" spans="1:8" ht="12" x14ac:dyDescent="0.2">
      <c r="B15" s="31" t="s">
        <v>18</v>
      </c>
    </row>
    <row r="47" spans="3:3" x14ac:dyDescent="0.2">
      <c r="C47" s="3" t="s">
        <v>98</v>
      </c>
    </row>
  </sheetData>
  <mergeCells count="4">
    <mergeCell ref="B1:H1"/>
    <mergeCell ref="C4:H4"/>
    <mergeCell ref="B13:F13"/>
    <mergeCell ref="B4:B5"/>
  </mergeCells>
  <hyperlinks>
    <hyperlink ref="B15" location="Indice!A1" display="Indice!A1" xr:uid="{AEE7F9A5-76B0-431A-8294-9D3724110434}"/>
  </hyperlinks>
  <printOptions horizontalCentered="1"/>
  <pageMargins left="0.47244094488188981" right="0.47244094488188981" top="0.47244094488188981" bottom="0.47244094488188981" header="0" footer="0"/>
  <pageSetup paperSize="9" scale="75" orientation="portrait" horizontalDpi="4294967294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38A8-FA47-4982-86FA-0EAEBC5E5BB1}">
  <sheetPr codeName="Folha34">
    <pageSetUpPr fitToPage="1"/>
  </sheetPr>
  <dimension ref="A1:I15"/>
  <sheetViews>
    <sheetView showGridLines="0" zoomScaleNormal="100" workbookViewId="0">
      <selection activeCell="B1" sqref="B1:G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7" width="8.7109375" style="3" customWidth="1"/>
    <col min="8" max="8" width="6.7109375" style="3" customWidth="1"/>
    <col min="9" max="16384" width="9.140625" style="3"/>
  </cols>
  <sheetData>
    <row r="1" spans="1:9" s="1" customFormat="1" ht="30" customHeight="1" x14ac:dyDescent="0.25">
      <c r="B1" s="329" t="s">
        <v>429</v>
      </c>
      <c r="C1" s="329"/>
      <c r="D1" s="329"/>
      <c r="E1" s="329"/>
      <c r="F1" s="329"/>
      <c r="G1" s="329"/>
      <c r="I1"/>
    </row>
    <row r="2" spans="1:9" x14ac:dyDescent="0.2">
      <c r="B2" s="52"/>
      <c r="C2" s="153"/>
      <c r="D2" s="52"/>
      <c r="E2" s="52"/>
    </row>
    <row r="3" spans="1:9" x14ac:dyDescent="0.2">
      <c r="C3" s="36"/>
      <c r="G3" s="102" t="s">
        <v>32</v>
      </c>
    </row>
    <row r="4" spans="1:9" ht="15" customHeight="1" x14ac:dyDescent="0.2">
      <c r="B4" s="331" t="s">
        <v>27</v>
      </c>
      <c r="C4" s="327"/>
      <c r="D4" s="327"/>
      <c r="E4" s="327"/>
      <c r="F4" s="327"/>
      <c r="G4" s="328"/>
    </row>
    <row r="5" spans="1:9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1:9" customFormat="1" ht="3" customHeight="1" x14ac:dyDescent="0.25">
      <c r="C6" s="150"/>
      <c r="D6" s="150"/>
      <c r="E6" s="150"/>
      <c r="F6" s="150"/>
      <c r="G6" s="150"/>
    </row>
    <row r="7" spans="1:9" ht="20.100000000000001" customHeight="1" x14ac:dyDescent="0.2">
      <c r="B7" s="13" t="s">
        <v>11</v>
      </c>
      <c r="C7" s="38">
        <v>20.8</v>
      </c>
      <c r="D7" s="38">
        <v>20.100000000000001</v>
      </c>
      <c r="E7" s="38">
        <v>24.4</v>
      </c>
      <c r="F7" s="38">
        <v>21.8</v>
      </c>
      <c r="G7" s="38">
        <v>18.5</v>
      </c>
    </row>
    <row r="8" spans="1:9" ht="20.100000000000001" customHeight="1" x14ac:dyDescent="0.2">
      <c r="B8" s="3" t="s">
        <v>15</v>
      </c>
      <c r="C8" s="40">
        <v>26.2</v>
      </c>
      <c r="D8" s="40">
        <v>28.7</v>
      </c>
      <c r="E8" s="40">
        <v>24.2</v>
      </c>
      <c r="F8" s="40">
        <v>19.100000000000001</v>
      </c>
      <c r="G8" s="40">
        <v>19.899999999999999</v>
      </c>
    </row>
    <row r="9" spans="1:9" ht="20.100000000000001" customHeight="1" x14ac:dyDescent="0.2">
      <c r="B9" s="3" t="s">
        <v>130</v>
      </c>
      <c r="C9" s="40">
        <v>14.5</v>
      </c>
      <c r="D9" s="40">
        <v>13.2</v>
      </c>
      <c r="E9" s="40">
        <v>12.7</v>
      </c>
      <c r="F9" s="40">
        <v>13.5</v>
      </c>
      <c r="G9" s="40">
        <v>11.9</v>
      </c>
    </row>
    <row r="11" spans="1:9" ht="3" customHeight="1" x14ac:dyDescent="0.2">
      <c r="B11" s="24"/>
      <c r="C11" s="47"/>
      <c r="D11" s="47"/>
      <c r="E11" s="47"/>
      <c r="F11" s="47"/>
      <c r="G11" s="47"/>
    </row>
    <row r="12" spans="1:9" x14ac:dyDescent="0.2">
      <c r="B12" s="20"/>
      <c r="C12" s="27"/>
      <c r="D12" s="27"/>
      <c r="E12" s="27"/>
      <c r="F12" s="27"/>
      <c r="G12" s="27"/>
    </row>
    <row r="13" spans="1:9" ht="17.25" customHeight="1" x14ac:dyDescent="0.2">
      <c r="A13" s="26"/>
      <c r="B13" s="361" t="s">
        <v>432</v>
      </c>
      <c r="C13" s="314"/>
      <c r="D13" s="314"/>
      <c r="E13" s="314"/>
      <c r="F13" s="28"/>
    </row>
    <row r="14" spans="1:9" ht="12" customHeight="1" x14ac:dyDescent="0.2">
      <c r="B14" s="28"/>
      <c r="C14" s="28"/>
      <c r="D14" s="28"/>
      <c r="E14" s="28"/>
      <c r="F14" s="28"/>
    </row>
    <row r="15" spans="1:9" ht="12" x14ac:dyDescent="0.2">
      <c r="B15" s="31" t="s">
        <v>18</v>
      </c>
    </row>
  </sheetData>
  <mergeCells count="4">
    <mergeCell ref="B4:B5"/>
    <mergeCell ref="B13:E13"/>
    <mergeCell ref="B1:G1"/>
    <mergeCell ref="C4:G4"/>
  </mergeCells>
  <hyperlinks>
    <hyperlink ref="B15" location="Indice!A1" display="Indice!A1" xr:uid="{B621384C-6CD3-4BEE-AA8B-CEEDA7F22799}"/>
  </hyperlinks>
  <printOptions horizontalCentered="1"/>
  <pageMargins left="0.47244094488188981" right="0.47244094488188981" top="0.6692913385826772" bottom="0.6692913385826772" header="0" footer="0"/>
  <pageSetup paperSize="9" scale="80" orientation="portrait" horizontalDpi="4294967294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12ED-3DF1-4E3F-9CE0-3496F6FC6505}">
  <sheetPr codeName="Folha35">
    <pageSetUpPr fitToPage="1"/>
  </sheetPr>
  <dimension ref="A1:I15"/>
  <sheetViews>
    <sheetView showGridLines="0" zoomScaleNormal="100" workbookViewId="0">
      <selection activeCell="B1" sqref="B1:G1"/>
    </sheetView>
  </sheetViews>
  <sheetFormatPr defaultColWidth="9.140625" defaultRowHeight="11.25" x14ac:dyDescent="0.2"/>
  <cols>
    <col min="1" max="1" width="6.7109375" style="3" customWidth="1"/>
    <col min="2" max="2" width="40" style="3" customWidth="1"/>
    <col min="3" max="6" width="8.7109375" style="3" customWidth="1"/>
    <col min="7" max="7" width="9.140625" style="3"/>
    <col min="8" max="8" width="6.7109375" style="3" customWidth="1"/>
    <col min="9" max="16384" width="9.140625" style="3"/>
  </cols>
  <sheetData>
    <row r="1" spans="1:9" s="1" customFormat="1" ht="30" customHeight="1" x14ac:dyDescent="0.25">
      <c r="B1" s="329" t="s">
        <v>430</v>
      </c>
      <c r="C1" s="329"/>
      <c r="D1" s="329"/>
      <c r="E1" s="329"/>
      <c r="F1" s="329"/>
      <c r="G1" s="329"/>
      <c r="I1"/>
    </row>
    <row r="2" spans="1:9" x14ac:dyDescent="0.2">
      <c r="B2" s="52"/>
      <c r="C2" s="153"/>
      <c r="D2" s="52"/>
      <c r="E2" s="52"/>
    </row>
    <row r="3" spans="1:9" x14ac:dyDescent="0.2">
      <c r="C3" s="36"/>
      <c r="G3" s="102" t="s">
        <v>32</v>
      </c>
    </row>
    <row r="4" spans="1:9" ht="15" customHeight="1" x14ac:dyDescent="0.2">
      <c r="B4" s="331" t="s">
        <v>27</v>
      </c>
      <c r="C4" s="327"/>
      <c r="D4" s="327"/>
      <c r="E4" s="327"/>
      <c r="F4" s="327"/>
      <c r="G4" s="328"/>
    </row>
    <row r="5" spans="1:9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1:9" customFormat="1" ht="3" customHeight="1" x14ac:dyDescent="0.25">
      <c r="C6" s="150"/>
      <c r="D6" s="150"/>
      <c r="E6" s="150"/>
      <c r="F6" s="150"/>
      <c r="G6" s="150"/>
    </row>
    <row r="7" spans="1:9" ht="20.100000000000001" customHeight="1" x14ac:dyDescent="0.2">
      <c r="B7" s="13" t="s">
        <v>11</v>
      </c>
      <c r="C7" s="38">
        <v>8.8000000000000007</v>
      </c>
      <c r="D7" s="38">
        <v>8.5</v>
      </c>
      <c r="E7" s="38">
        <v>11.3</v>
      </c>
      <c r="F7" s="38">
        <v>8.9</v>
      </c>
      <c r="G7" s="38">
        <v>7.8</v>
      </c>
    </row>
    <row r="8" spans="1:9" ht="20.100000000000001" customHeight="1" x14ac:dyDescent="0.2">
      <c r="B8" s="3" t="s">
        <v>15</v>
      </c>
      <c r="C8" s="40">
        <v>13.6</v>
      </c>
      <c r="D8" s="40">
        <v>15</v>
      </c>
      <c r="E8" s="40">
        <v>13</v>
      </c>
      <c r="F8" s="40">
        <v>8.6999999999999993</v>
      </c>
      <c r="G8" s="40">
        <v>9.8000000000000007</v>
      </c>
    </row>
    <row r="9" spans="1:9" ht="20.100000000000001" customHeight="1" x14ac:dyDescent="0.2">
      <c r="B9" s="3" t="s">
        <v>130</v>
      </c>
      <c r="C9" s="40">
        <v>6.6</v>
      </c>
      <c r="D9" s="40">
        <v>5.6</v>
      </c>
      <c r="E9" s="40">
        <v>5.4</v>
      </c>
      <c r="F9" s="40">
        <v>6</v>
      </c>
      <c r="G9" s="40">
        <v>5.3</v>
      </c>
    </row>
    <row r="11" spans="1:9" ht="3" customHeight="1" x14ac:dyDescent="0.2">
      <c r="B11" s="24"/>
      <c r="C11" s="47"/>
      <c r="D11" s="47"/>
      <c r="E11" s="47"/>
      <c r="F11" s="47"/>
      <c r="G11" s="47"/>
    </row>
    <row r="12" spans="1:9" x14ac:dyDescent="0.2">
      <c r="A12" s="26"/>
      <c r="B12" s="20"/>
      <c r="C12" s="27"/>
      <c r="D12" s="27"/>
      <c r="E12" s="27"/>
      <c r="F12" s="27"/>
    </row>
    <row r="13" spans="1:9" ht="17.25" customHeight="1" x14ac:dyDescent="0.2">
      <c r="A13" s="26"/>
      <c r="B13" s="361" t="s">
        <v>433</v>
      </c>
      <c r="C13" s="314"/>
      <c r="D13" s="314"/>
      <c r="E13" s="314"/>
      <c r="F13" s="28"/>
    </row>
    <row r="14" spans="1:9" ht="12" customHeight="1" x14ac:dyDescent="0.2">
      <c r="B14" s="28"/>
      <c r="C14" s="28"/>
      <c r="D14" s="28"/>
      <c r="E14" s="28"/>
      <c r="F14" s="28"/>
    </row>
    <row r="15" spans="1:9" ht="12" x14ac:dyDescent="0.2">
      <c r="B15" s="31" t="s">
        <v>18</v>
      </c>
    </row>
  </sheetData>
  <mergeCells count="4">
    <mergeCell ref="B1:G1"/>
    <mergeCell ref="C4:G4"/>
    <mergeCell ref="B13:E13"/>
    <mergeCell ref="B4:B5"/>
  </mergeCells>
  <hyperlinks>
    <hyperlink ref="B15" location="Indice!A1" display="Indice!A1" xr:uid="{B851568E-25DA-49BE-A8F7-3A234E0063C1}"/>
  </hyperlinks>
  <printOptions horizontalCentered="1"/>
  <pageMargins left="0.47244094488188981" right="0.47244094488188981" top="0.6692913385826772" bottom="0.6692913385826772" header="0" footer="0"/>
  <pageSetup paperSize="9" scale="71" orientation="portrait" horizontalDpi="4294967294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1C81-2933-471B-925D-FE303267072D}">
  <sheetPr codeName="Folha37">
    <pageSetUpPr fitToPage="1"/>
  </sheetPr>
  <dimension ref="A1:H15"/>
  <sheetViews>
    <sheetView showGridLines="0" zoomScaleNormal="100" workbookViewId="0"/>
  </sheetViews>
  <sheetFormatPr defaultColWidth="9.140625" defaultRowHeight="11.25" x14ac:dyDescent="0.2"/>
  <cols>
    <col min="1" max="1" width="6.7109375" style="3" customWidth="1"/>
    <col min="2" max="2" width="51.140625" style="3" customWidth="1"/>
    <col min="3" max="7" width="8.7109375" style="3" customWidth="1"/>
    <col min="8" max="8" width="9.140625" style="3"/>
    <col min="9" max="9" width="6.7109375" style="3" customWidth="1"/>
    <col min="10" max="16384" width="9.140625" style="3"/>
  </cols>
  <sheetData>
    <row r="1" spans="1:8" s="1" customFormat="1" ht="30" customHeight="1" x14ac:dyDescent="0.2">
      <c r="B1" s="329" t="s">
        <v>431</v>
      </c>
      <c r="C1" s="329"/>
      <c r="D1" s="329"/>
      <c r="E1" s="329"/>
      <c r="F1" s="329"/>
      <c r="G1" s="329"/>
      <c r="H1" s="329"/>
    </row>
    <row r="2" spans="1:8" x14ac:dyDescent="0.2">
      <c r="B2" s="52"/>
      <c r="C2" s="153"/>
      <c r="D2" s="153"/>
      <c r="E2" s="52"/>
      <c r="F2" s="52"/>
    </row>
    <row r="3" spans="1:8" x14ac:dyDescent="0.2">
      <c r="C3" s="36"/>
      <c r="D3" s="36"/>
      <c r="H3" s="102" t="s">
        <v>32</v>
      </c>
    </row>
    <row r="4" spans="1:8" ht="15" customHeight="1" x14ac:dyDescent="0.2">
      <c r="B4" s="331" t="s">
        <v>27</v>
      </c>
      <c r="C4" s="327" t="s">
        <v>2</v>
      </c>
      <c r="D4" s="327"/>
      <c r="E4" s="327"/>
      <c r="F4" s="327"/>
      <c r="G4" s="327"/>
      <c r="H4" s="328"/>
    </row>
    <row r="5" spans="1:8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1:8" customFormat="1" ht="3" customHeight="1" x14ac:dyDescent="0.25">
      <c r="C6" s="150"/>
      <c r="D6" s="150"/>
      <c r="E6" s="150"/>
      <c r="F6" s="150"/>
      <c r="G6" s="150"/>
      <c r="H6" s="150"/>
    </row>
    <row r="7" spans="1:8" ht="20.100000000000001" customHeight="1" x14ac:dyDescent="0.2">
      <c r="B7" s="13" t="s">
        <v>11</v>
      </c>
      <c r="C7" s="38">
        <v>10.4</v>
      </c>
      <c r="D7" s="38">
        <v>9.1</v>
      </c>
      <c r="E7" s="38">
        <v>8.6999999999999993</v>
      </c>
      <c r="F7" s="38">
        <v>7.6</v>
      </c>
      <c r="G7" s="38">
        <v>8.8000000000000007</v>
      </c>
      <c r="H7" s="38">
        <v>7.4</v>
      </c>
    </row>
    <row r="8" spans="1:8" ht="20.100000000000001" customHeight="1" x14ac:dyDescent="0.2">
      <c r="B8" s="3" t="s">
        <v>15</v>
      </c>
      <c r="C8" s="40">
        <v>11.4</v>
      </c>
      <c r="D8" s="40">
        <v>11.3</v>
      </c>
      <c r="E8" s="40">
        <v>8.1999999999999993</v>
      </c>
      <c r="F8" s="40">
        <v>5.5</v>
      </c>
      <c r="G8" s="40">
        <v>7.6</v>
      </c>
      <c r="H8" s="40">
        <v>8.9</v>
      </c>
    </row>
    <row r="9" spans="1:8" ht="20.100000000000001" customHeight="1" x14ac:dyDescent="0.2">
      <c r="B9" s="3" t="s">
        <v>130</v>
      </c>
      <c r="C9" s="40">
        <v>6.9</v>
      </c>
      <c r="D9" s="40">
        <v>6.2</v>
      </c>
      <c r="E9" s="40">
        <v>5</v>
      </c>
      <c r="F9" s="40">
        <v>5.3</v>
      </c>
      <c r="G9" s="40">
        <v>5.6</v>
      </c>
      <c r="H9" s="40">
        <v>6.3</v>
      </c>
    </row>
    <row r="11" spans="1:8" ht="3" customHeight="1" x14ac:dyDescent="0.2">
      <c r="B11" s="24"/>
      <c r="C11" s="47"/>
      <c r="D11" s="47"/>
      <c r="E11" s="47"/>
      <c r="F11" s="47"/>
      <c r="G11" s="47"/>
      <c r="H11" s="47"/>
    </row>
    <row r="12" spans="1:8" x14ac:dyDescent="0.2">
      <c r="A12" s="26"/>
      <c r="B12" s="20"/>
      <c r="C12" s="27"/>
      <c r="D12" s="27"/>
      <c r="E12" s="27"/>
      <c r="F12" s="27"/>
      <c r="G12" s="27"/>
    </row>
    <row r="13" spans="1:8" ht="17.25" customHeight="1" x14ac:dyDescent="0.2">
      <c r="A13" s="26"/>
      <c r="B13" s="361" t="s">
        <v>433</v>
      </c>
      <c r="C13" s="314"/>
      <c r="D13" s="314"/>
      <c r="E13" s="314"/>
      <c r="F13" s="314"/>
      <c r="G13" s="28"/>
    </row>
    <row r="14" spans="1:8" ht="12" customHeight="1" x14ac:dyDescent="0.2">
      <c r="B14" s="28"/>
      <c r="C14" s="151"/>
      <c r="D14" s="152"/>
      <c r="E14" s="152"/>
      <c r="F14" s="152"/>
      <c r="G14" s="152"/>
      <c r="H14" s="152"/>
    </row>
    <row r="15" spans="1:8" ht="12" x14ac:dyDescent="0.2">
      <c r="B15" s="31" t="s">
        <v>18</v>
      </c>
    </row>
  </sheetData>
  <mergeCells count="4">
    <mergeCell ref="B1:H1"/>
    <mergeCell ref="C4:H4"/>
    <mergeCell ref="B13:F13"/>
    <mergeCell ref="B4:B5"/>
  </mergeCells>
  <hyperlinks>
    <hyperlink ref="B15" location="Indice!A1" display="Indice!A1" xr:uid="{FCCC0C22-A897-41B8-8DD3-E002720C10E8}"/>
  </hyperlinks>
  <printOptions horizontalCentered="1"/>
  <pageMargins left="0.47244094488188981" right="0.47244094488188981" top="0.6692913385826772" bottom="0.6692913385826772" header="0" footer="0"/>
  <pageSetup paperSize="9" scale="57" orientation="portrait" horizontalDpi="4294967294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F51E-0FBA-4D6F-9B20-C6A6F1809A33}">
  <sheetPr>
    <pageSetUpPr fitToPage="1"/>
  </sheetPr>
  <dimension ref="A1:H18"/>
  <sheetViews>
    <sheetView showGridLines="0" zoomScaleNormal="100" workbookViewId="0"/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7" width="8.7109375" style="3" customWidth="1"/>
    <col min="8" max="8" width="9.140625" style="3"/>
    <col min="9" max="9" width="6.7109375" style="3" customWidth="1"/>
    <col min="10" max="16384" width="9.140625" style="3"/>
  </cols>
  <sheetData>
    <row r="1" spans="1:8" s="1" customFormat="1" ht="30" customHeight="1" x14ac:dyDescent="0.2">
      <c r="B1" s="329" t="s">
        <v>557</v>
      </c>
      <c r="C1" s="329"/>
      <c r="D1" s="329"/>
      <c r="E1" s="329"/>
      <c r="F1" s="329"/>
      <c r="G1" s="329"/>
      <c r="H1" s="329"/>
    </row>
    <row r="2" spans="1:8" x14ac:dyDescent="0.2">
      <c r="B2" s="52"/>
      <c r="C2" s="153"/>
      <c r="D2" s="52"/>
      <c r="E2" s="52"/>
    </row>
    <row r="3" spans="1:8" x14ac:dyDescent="0.2">
      <c r="C3" s="36"/>
      <c r="G3" s="102"/>
      <c r="H3" s="102" t="s">
        <v>32</v>
      </c>
    </row>
    <row r="4" spans="1:8" ht="15" customHeight="1" x14ac:dyDescent="0.2">
      <c r="B4" s="331" t="s">
        <v>27</v>
      </c>
      <c r="C4" s="327" t="s">
        <v>2</v>
      </c>
      <c r="D4" s="327"/>
      <c r="E4" s="327"/>
      <c r="F4" s="327"/>
      <c r="G4" s="327"/>
      <c r="H4" s="328"/>
    </row>
    <row r="5" spans="1:8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1:8" customFormat="1" ht="3" customHeight="1" x14ac:dyDescent="0.25">
      <c r="C6" s="150"/>
      <c r="D6" s="150"/>
      <c r="E6" s="150"/>
      <c r="F6" s="150"/>
      <c r="G6" s="150"/>
      <c r="H6" s="150"/>
    </row>
    <row r="7" spans="1:8" ht="20.100000000000001" customHeight="1" x14ac:dyDescent="0.2">
      <c r="B7" s="13" t="s">
        <v>11</v>
      </c>
      <c r="C7" s="38">
        <v>33.200000000000003</v>
      </c>
      <c r="D7" s="38">
        <v>33.5</v>
      </c>
      <c r="E7" s="38">
        <v>30.8</v>
      </c>
      <c r="F7" s="38">
        <v>31.1</v>
      </c>
      <c r="G7" s="38">
        <v>32.4</v>
      </c>
      <c r="H7" s="38">
        <v>32.700000000000003</v>
      </c>
    </row>
    <row r="8" spans="1:8" ht="20.100000000000001" customHeight="1" x14ac:dyDescent="0.2">
      <c r="B8" s="3" t="s">
        <v>15</v>
      </c>
      <c r="C8" s="40">
        <v>37.9</v>
      </c>
      <c r="D8" s="40">
        <v>37.6</v>
      </c>
      <c r="E8" s="40">
        <v>34.5</v>
      </c>
      <c r="F8" s="40">
        <v>33</v>
      </c>
      <c r="G8" s="40">
        <v>34.799999999999997</v>
      </c>
      <c r="H8" s="40">
        <v>36</v>
      </c>
    </row>
    <row r="9" spans="1:8" ht="20.100000000000001" customHeight="1" x14ac:dyDescent="0.2">
      <c r="B9" s="3" t="s">
        <v>130</v>
      </c>
      <c r="C9" s="40">
        <v>32.1</v>
      </c>
      <c r="D9" s="40">
        <v>31.9</v>
      </c>
      <c r="E9" s="40">
        <v>31.2</v>
      </c>
      <c r="F9" s="40">
        <v>33</v>
      </c>
      <c r="G9" s="40">
        <v>32</v>
      </c>
      <c r="H9" s="40">
        <v>33.700000000000003</v>
      </c>
    </row>
    <row r="11" spans="1:8" ht="3" customHeight="1" x14ac:dyDescent="0.2">
      <c r="B11" s="24"/>
      <c r="C11" s="47"/>
      <c r="D11" s="47"/>
      <c r="E11" s="47"/>
      <c r="F11" s="47"/>
      <c r="G11" s="47"/>
      <c r="H11" s="47"/>
    </row>
    <row r="12" spans="1:8" x14ac:dyDescent="0.2">
      <c r="A12" s="26"/>
      <c r="B12" s="20"/>
      <c r="C12" s="27"/>
      <c r="D12" s="27"/>
      <c r="E12" s="27"/>
      <c r="F12" s="27"/>
    </row>
    <row r="13" spans="1:8" ht="17.25" customHeight="1" x14ac:dyDescent="0.2">
      <c r="A13" s="26"/>
      <c r="B13" s="361" t="s">
        <v>432</v>
      </c>
      <c r="C13" s="314"/>
      <c r="D13" s="314"/>
      <c r="E13" s="314"/>
      <c r="F13" s="28"/>
    </row>
    <row r="14" spans="1:8" ht="12" customHeight="1" x14ac:dyDescent="0.2">
      <c r="B14" s="28"/>
      <c r="C14" s="28"/>
      <c r="D14" s="28"/>
      <c r="E14" s="28"/>
      <c r="F14" s="28"/>
    </row>
    <row r="15" spans="1:8" ht="12" x14ac:dyDescent="0.2">
      <c r="B15" s="31" t="s">
        <v>18</v>
      </c>
    </row>
    <row r="18" ht="12.75" customHeight="1" x14ac:dyDescent="0.2"/>
  </sheetData>
  <mergeCells count="4">
    <mergeCell ref="B1:H1"/>
    <mergeCell ref="B4:B5"/>
    <mergeCell ref="C4:H4"/>
    <mergeCell ref="B13:E13"/>
  </mergeCells>
  <hyperlinks>
    <hyperlink ref="B15" location="Indice!A1" display="Indice!A1" xr:uid="{9A3E9FC1-6D5C-48FD-BCA9-76D31DFB1B5F}"/>
  </hyperlinks>
  <printOptions horizontalCentered="1"/>
  <pageMargins left="0.47244094488188981" right="0.47244094488188981" top="0.6692913385826772" bottom="0.6692913385826772" header="0" footer="0"/>
  <pageSetup paperSize="9" scale="74" orientation="portrait" horizontalDpi="4294967294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8483-D20D-45F4-A391-2BC9067C81C6}">
  <sheetPr>
    <pageSetUpPr fitToPage="1"/>
  </sheetPr>
  <dimension ref="A1:AL54"/>
  <sheetViews>
    <sheetView showGridLines="0" zoomScaleNormal="100" zoomScaleSheetLayoutView="100" workbookViewId="0">
      <selection activeCell="B1" sqref="B1:K1"/>
    </sheetView>
  </sheetViews>
  <sheetFormatPr defaultColWidth="9.140625" defaultRowHeight="11.25" x14ac:dyDescent="0.2"/>
  <cols>
    <col min="1" max="1" width="6.7109375" style="3" customWidth="1"/>
    <col min="2" max="2" width="26.7109375" style="3" customWidth="1"/>
    <col min="3" max="3" width="5.5703125" style="3" customWidth="1"/>
    <col min="4" max="11" width="9.140625" style="3" customWidth="1"/>
    <col min="12" max="12" width="6.7109375" style="3" customWidth="1"/>
    <col min="13" max="15" width="9.140625" style="3"/>
    <col min="16" max="16" width="11.140625" style="3" customWidth="1"/>
    <col min="17" max="16384" width="9.140625" style="3"/>
  </cols>
  <sheetData>
    <row r="1" spans="1:38" s="1" customFormat="1" ht="30" customHeight="1" x14ac:dyDescent="0.2">
      <c r="B1" s="329" t="s">
        <v>497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1:38" ht="11.25" customHeight="1" x14ac:dyDescent="0.3">
      <c r="C2" s="36"/>
      <c r="D2" s="36"/>
      <c r="E2" s="36"/>
      <c r="F2" s="36"/>
      <c r="G2" s="36"/>
      <c r="M2" s="59"/>
    </row>
    <row r="3" spans="1:38" ht="11.25" customHeight="1" x14ac:dyDescent="0.3">
      <c r="C3" s="36"/>
      <c r="D3" s="36"/>
      <c r="E3" s="36"/>
      <c r="F3" s="36"/>
      <c r="G3" s="36"/>
      <c r="K3" s="102" t="s">
        <v>29</v>
      </c>
      <c r="M3" s="59"/>
    </row>
    <row r="4" spans="1:38" ht="15" customHeight="1" x14ac:dyDescent="0.2">
      <c r="B4" s="330" t="s">
        <v>35</v>
      </c>
      <c r="C4" s="331"/>
      <c r="D4" s="326" t="s">
        <v>2</v>
      </c>
      <c r="E4" s="327"/>
      <c r="F4" s="327"/>
      <c r="G4" s="327"/>
      <c r="H4" s="327"/>
      <c r="I4" s="327"/>
      <c r="J4" s="327"/>
      <c r="K4" s="328"/>
    </row>
    <row r="5" spans="1:38" ht="15" customHeight="1" x14ac:dyDescent="0.2">
      <c r="B5" s="332"/>
      <c r="C5" s="333"/>
      <c r="D5" s="7">
        <v>2015</v>
      </c>
      <c r="E5" s="7">
        <v>2016</v>
      </c>
      <c r="F5" s="7">
        <v>2017</v>
      </c>
      <c r="G5" s="7">
        <v>2018</v>
      </c>
      <c r="H5" s="7">
        <v>2019</v>
      </c>
      <c r="I5" s="7">
        <v>2020</v>
      </c>
      <c r="J5" s="7">
        <v>2021</v>
      </c>
      <c r="K5" s="7">
        <v>2022</v>
      </c>
    </row>
    <row r="6" spans="1:38" s="10" customFormat="1" ht="3" customHeight="1" x14ac:dyDescent="0.25">
      <c r="A6"/>
      <c r="B6"/>
      <c r="C6" s="8"/>
      <c r="D6"/>
      <c r="E6"/>
      <c r="F6"/>
      <c r="G6"/>
      <c r="H6"/>
      <c r="I6"/>
      <c r="J6"/>
      <c r="K6"/>
      <c r="P6" s="3"/>
    </row>
    <row r="7" spans="1:38" ht="19.5" customHeight="1" x14ac:dyDescent="0.2">
      <c r="A7" s="5"/>
      <c r="B7" s="128" t="s">
        <v>11</v>
      </c>
      <c r="C7" s="17" t="s">
        <v>12</v>
      </c>
      <c r="D7" s="100">
        <v>254521</v>
      </c>
      <c r="E7" s="100">
        <v>252313</v>
      </c>
      <c r="F7" s="100">
        <v>251077</v>
      </c>
      <c r="G7" s="100">
        <v>250397</v>
      </c>
      <c r="H7" s="100">
        <v>250713</v>
      </c>
      <c r="I7" s="100">
        <v>251900</v>
      </c>
      <c r="J7" s="100">
        <v>252693</v>
      </c>
      <c r="K7" s="100">
        <v>254070</v>
      </c>
      <c r="L7" s="39"/>
      <c r="M7" s="39"/>
      <c r="N7" s="67"/>
      <c r="O7" s="67"/>
      <c r="P7" s="67"/>
      <c r="Q7" s="66"/>
      <c r="R7" s="67"/>
      <c r="S7" s="67"/>
      <c r="T7" s="67"/>
      <c r="U7" s="67"/>
      <c r="V7" s="67"/>
      <c r="W7" s="67"/>
      <c r="X7" s="66"/>
      <c r="Y7" s="67"/>
      <c r="Z7" s="67"/>
      <c r="AA7" s="67"/>
      <c r="AB7" s="67"/>
      <c r="AC7" s="67"/>
      <c r="AD7" s="67"/>
      <c r="AE7" s="66"/>
      <c r="AF7" s="67"/>
      <c r="AG7" s="67"/>
      <c r="AH7" s="67"/>
      <c r="AI7" s="67"/>
      <c r="AJ7" s="67"/>
      <c r="AK7" s="67"/>
      <c r="AL7" s="66"/>
    </row>
    <row r="8" spans="1:38" ht="19.5" customHeight="1" x14ac:dyDescent="0.2">
      <c r="A8" s="5"/>
      <c r="B8" s="127"/>
      <c r="C8" s="130" t="s">
        <v>13</v>
      </c>
      <c r="D8" s="126">
        <v>118950</v>
      </c>
      <c r="E8" s="126">
        <v>117833</v>
      </c>
      <c r="F8" s="126">
        <v>117465</v>
      </c>
      <c r="G8" s="126">
        <v>117296</v>
      </c>
      <c r="H8" s="126">
        <v>117498</v>
      </c>
      <c r="I8" s="126">
        <v>118197</v>
      </c>
      <c r="J8" s="126">
        <v>118555</v>
      </c>
      <c r="K8" s="126">
        <v>119404</v>
      </c>
      <c r="L8" s="39"/>
      <c r="M8" s="39"/>
      <c r="N8" s="37"/>
      <c r="O8" s="37"/>
      <c r="P8" s="37"/>
      <c r="Q8" s="68"/>
      <c r="R8" s="37"/>
      <c r="S8" s="37"/>
      <c r="T8" s="37"/>
      <c r="U8" s="37"/>
      <c r="V8" s="37"/>
      <c r="W8" s="37"/>
      <c r="X8" s="68"/>
      <c r="Y8" s="37"/>
      <c r="Z8" s="37"/>
      <c r="AA8" s="37"/>
      <c r="AB8" s="37"/>
      <c r="AC8" s="37"/>
      <c r="AD8" s="37"/>
      <c r="AE8" s="68"/>
      <c r="AF8" s="37"/>
      <c r="AG8" s="37"/>
      <c r="AH8" s="37"/>
      <c r="AI8" s="37"/>
      <c r="AJ8" s="37"/>
      <c r="AK8" s="37"/>
      <c r="AL8" s="68"/>
    </row>
    <row r="9" spans="1:38" ht="19.5" customHeight="1" x14ac:dyDescent="0.2">
      <c r="A9" s="5"/>
      <c r="B9" s="130"/>
      <c r="C9" s="130" t="s">
        <v>14</v>
      </c>
      <c r="D9" s="126">
        <v>135571</v>
      </c>
      <c r="E9" s="126">
        <v>134480</v>
      </c>
      <c r="F9" s="126">
        <v>133612</v>
      </c>
      <c r="G9" s="126">
        <v>133101</v>
      </c>
      <c r="H9" s="126">
        <v>133215</v>
      </c>
      <c r="I9" s="126">
        <v>133703</v>
      </c>
      <c r="J9" s="126">
        <v>134138</v>
      </c>
      <c r="K9" s="126">
        <v>134666</v>
      </c>
      <c r="L9" s="39"/>
      <c r="M9" s="39"/>
      <c r="N9" s="70"/>
      <c r="O9" s="37"/>
      <c r="P9" s="37"/>
      <c r="Q9" s="68"/>
      <c r="R9" s="68"/>
      <c r="S9" s="68"/>
      <c r="T9" s="69"/>
      <c r="U9" s="70"/>
      <c r="V9" s="37"/>
      <c r="W9" s="37"/>
      <c r="X9" s="68"/>
      <c r="Y9" s="68"/>
      <c r="Z9" s="68"/>
      <c r="AA9" s="69"/>
      <c r="AB9" s="70"/>
      <c r="AC9" s="37"/>
      <c r="AD9" s="37"/>
      <c r="AE9" s="68"/>
      <c r="AF9" s="68"/>
      <c r="AG9" s="68"/>
      <c r="AH9" s="69"/>
      <c r="AI9" s="70"/>
      <c r="AJ9" s="37"/>
      <c r="AK9" s="37"/>
      <c r="AL9" s="68"/>
    </row>
    <row r="10" spans="1:38" ht="19.5" customHeight="1" x14ac:dyDescent="0.2">
      <c r="A10" s="5"/>
      <c r="B10" s="5" t="s">
        <v>15</v>
      </c>
      <c r="C10" s="130" t="s">
        <v>12</v>
      </c>
      <c r="D10" s="126">
        <v>241653</v>
      </c>
      <c r="E10" s="126">
        <v>240108</v>
      </c>
      <c r="F10" s="126">
        <v>238964</v>
      </c>
      <c r="G10" s="126">
        <v>237828</v>
      </c>
      <c r="H10" s="126">
        <v>237113</v>
      </c>
      <c r="I10" s="126">
        <v>237616</v>
      </c>
      <c r="J10" s="126">
        <v>238794</v>
      </c>
      <c r="K10" s="126">
        <v>240125</v>
      </c>
      <c r="L10" s="39"/>
      <c r="M10" s="39"/>
      <c r="N10" s="37"/>
      <c r="O10" s="37"/>
      <c r="P10" s="37"/>
      <c r="Q10" s="68"/>
      <c r="R10" s="37"/>
      <c r="S10" s="37"/>
      <c r="T10" s="37"/>
      <c r="U10" s="37"/>
      <c r="V10" s="37"/>
      <c r="W10" s="37"/>
      <c r="X10" s="68"/>
      <c r="Y10" s="37"/>
      <c r="Z10" s="37"/>
      <c r="AA10" s="37"/>
      <c r="AB10" s="37"/>
      <c r="AC10" s="37"/>
      <c r="AD10" s="37"/>
      <c r="AE10" s="68"/>
      <c r="AF10" s="37"/>
      <c r="AG10" s="37"/>
      <c r="AH10" s="37"/>
      <c r="AI10" s="37"/>
      <c r="AJ10" s="37"/>
      <c r="AK10" s="37"/>
      <c r="AL10" s="68"/>
    </row>
    <row r="11" spans="1:38" ht="19.5" customHeight="1" x14ac:dyDescent="0.2">
      <c r="A11" s="5"/>
      <c r="B11" s="5"/>
      <c r="C11" s="130" t="s">
        <v>13</v>
      </c>
      <c r="D11" s="126">
        <v>118383</v>
      </c>
      <c r="E11" s="126">
        <v>117418</v>
      </c>
      <c r="F11" s="126">
        <v>116775</v>
      </c>
      <c r="G11" s="126">
        <v>116131</v>
      </c>
      <c r="H11" s="126">
        <v>115852</v>
      </c>
      <c r="I11" s="126">
        <v>116094</v>
      </c>
      <c r="J11" s="126">
        <v>116623</v>
      </c>
      <c r="K11" s="126">
        <v>117286</v>
      </c>
      <c r="L11" s="39"/>
      <c r="M11" s="39"/>
      <c r="N11" s="37"/>
      <c r="O11" s="37"/>
      <c r="P11" s="37"/>
      <c r="Q11" s="68"/>
      <c r="R11" s="37"/>
      <c r="S11" s="37"/>
      <c r="T11" s="37"/>
      <c r="U11" s="37"/>
      <c r="V11" s="37"/>
      <c r="W11" s="37"/>
      <c r="X11" s="68"/>
      <c r="Y11" s="37"/>
      <c r="Z11" s="37"/>
      <c r="AA11" s="37"/>
      <c r="AB11" s="37"/>
      <c r="AC11" s="37"/>
      <c r="AD11" s="37"/>
      <c r="AE11" s="68"/>
      <c r="AF11" s="37"/>
      <c r="AG11" s="37"/>
      <c r="AH11" s="37"/>
      <c r="AI11" s="37"/>
      <c r="AJ11" s="37"/>
      <c r="AK11" s="37"/>
      <c r="AL11" s="68"/>
    </row>
    <row r="12" spans="1:38" ht="19.5" customHeight="1" x14ac:dyDescent="0.2">
      <c r="A12" s="5"/>
      <c r="B12" s="5"/>
      <c r="C12" s="130" t="s">
        <v>14</v>
      </c>
      <c r="D12" s="126">
        <v>123270</v>
      </c>
      <c r="E12" s="126">
        <v>122690</v>
      </c>
      <c r="F12" s="126">
        <v>122189</v>
      </c>
      <c r="G12" s="126">
        <v>121697</v>
      </c>
      <c r="H12" s="126">
        <v>121261</v>
      </c>
      <c r="I12" s="126">
        <v>121522</v>
      </c>
      <c r="J12" s="126">
        <v>122171</v>
      </c>
      <c r="K12" s="126">
        <v>122839</v>
      </c>
      <c r="L12" s="39"/>
      <c r="M12" s="39"/>
      <c r="N12" s="37"/>
      <c r="O12" s="37"/>
      <c r="P12" s="37"/>
      <c r="Q12" s="68"/>
      <c r="R12" s="37"/>
      <c r="S12" s="37"/>
      <c r="T12" s="37"/>
      <c r="U12" s="37"/>
      <c r="V12" s="37"/>
      <c r="W12" s="37"/>
      <c r="X12" s="68"/>
      <c r="Y12" s="37"/>
      <c r="Z12" s="37"/>
      <c r="AA12" s="37"/>
      <c r="AB12" s="37"/>
      <c r="AC12" s="37"/>
      <c r="AD12" s="37"/>
      <c r="AE12" s="68"/>
      <c r="AF12" s="37"/>
      <c r="AG12" s="37"/>
      <c r="AH12" s="37"/>
      <c r="AI12" s="37"/>
      <c r="AJ12" s="37"/>
      <c r="AK12" s="37"/>
      <c r="AL12" s="68"/>
    </row>
    <row r="13" spans="1:38" ht="19.5" customHeight="1" x14ac:dyDescent="0.2">
      <c r="A13" s="5"/>
      <c r="B13" s="5" t="s">
        <v>16</v>
      </c>
      <c r="C13" s="130" t="s">
        <v>12</v>
      </c>
      <c r="D13" s="126">
        <v>9872380</v>
      </c>
      <c r="E13" s="126">
        <v>9852057</v>
      </c>
      <c r="F13" s="126">
        <v>9845729</v>
      </c>
      <c r="G13" s="126">
        <v>9845271</v>
      </c>
      <c r="H13" s="126">
        <v>9887569</v>
      </c>
      <c r="I13" s="126">
        <v>9904781</v>
      </c>
      <c r="J13" s="126">
        <v>9929630</v>
      </c>
      <c r="K13" s="126">
        <v>10022426</v>
      </c>
      <c r="L13" s="39"/>
      <c r="M13" s="39"/>
      <c r="N13" s="70"/>
      <c r="O13" s="37"/>
      <c r="P13" s="37"/>
      <c r="Q13" s="68"/>
      <c r="R13" s="68"/>
      <c r="S13" s="68"/>
      <c r="T13" s="69"/>
      <c r="U13" s="70"/>
      <c r="V13" s="37"/>
      <c r="W13" s="37"/>
      <c r="X13" s="68"/>
      <c r="Y13" s="68"/>
      <c r="Z13" s="68"/>
      <c r="AA13" s="69"/>
      <c r="AB13" s="70"/>
      <c r="AC13" s="37"/>
      <c r="AD13" s="37"/>
      <c r="AE13" s="68"/>
      <c r="AF13" s="68"/>
      <c r="AG13" s="68"/>
      <c r="AH13" s="69"/>
      <c r="AI13" s="70"/>
      <c r="AJ13" s="37"/>
      <c r="AK13" s="37"/>
      <c r="AL13" s="68"/>
    </row>
    <row r="14" spans="1:38" ht="19.5" customHeight="1" x14ac:dyDescent="0.2">
      <c r="A14" s="5"/>
      <c r="B14" s="5"/>
      <c r="C14" s="130" t="s">
        <v>13</v>
      </c>
      <c r="D14" s="126">
        <v>4682132</v>
      </c>
      <c r="E14" s="126">
        <v>4672685</v>
      </c>
      <c r="F14" s="126">
        <v>4668391</v>
      </c>
      <c r="G14" s="126">
        <v>4665187</v>
      </c>
      <c r="H14" s="126">
        <v>4693640</v>
      </c>
      <c r="I14" s="126">
        <v>4708580</v>
      </c>
      <c r="J14" s="126">
        <v>4732084</v>
      </c>
      <c r="K14" s="126">
        <v>4783958</v>
      </c>
      <c r="L14" s="39"/>
      <c r="M14" s="39"/>
      <c r="N14" s="37"/>
      <c r="O14" s="37"/>
      <c r="P14" s="37"/>
      <c r="Q14" s="68"/>
      <c r="R14" s="37"/>
      <c r="S14" s="37"/>
      <c r="T14" s="37"/>
      <c r="U14" s="37"/>
      <c r="V14" s="37"/>
      <c r="W14" s="37"/>
      <c r="X14" s="68"/>
      <c r="Y14" s="37"/>
      <c r="Z14" s="37"/>
      <c r="AA14" s="37"/>
      <c r="AB14" s="37"/>
      <c r="AC14" s="37"/>
      <c r="AD14" s="37"/>
      <c r="AE14" s="68"/>
      <c r="AF14" s="37"/>
      <c r="AG14" s="37"/>
      <c r="AH14" s="37"/>
      <c r="AI14" s="37"/>
      <c r="AJ14" s="37"/>
      <c r="AK14" s="37"/>
      <c r="AL14" s="68"/>
    </row>
    <row r="15" spans="1:38" ht="19.5" customHeight="1" x14ac:dyDescent="0.2">
      <c r="A15" s="5"/>
      <c r="B15" s="5"/>
      <c r="C15" s="130" t="s">
        <v>14</v>
      </c>
      <c r="D15" s="126">
        <v>5190248</v>
      </c>
      <c r="E15" s="126">
        <v>5179372</v>
      </c>
      <c r="F15" s="126">
        <v>5177338</v>
      </c>
      <c r="G15" s="126">
        <v>5180084</v>
      </c>
      <c r="H15" s="126">
        <v>5193929</v>
      </c>
      <c r="I15" s="126">
        <v>5196201</v>
      </c>
      <c r="J15" s="126">
        <v>5197546</v>
      </c>
      <c r="K15" s="126">
        <v>5238468</v>
      </c>
      <c r="L15" s="39"/>
      <c r="M15" s="39"/>
      <c r="N15" s="37"/>
      <c r="O15" s="37"/>
      <c r="P15" s="37"/>
      <c r="Q15" s="68"/>
      <c r="R15" s="37"/>
      <c r="S15" s="37"/>
      <c r="T15" s="37"/>
      <c r="U15" s="37"/>
      <c r="V15" s="37"/>
      <c r="W15" s="37"/>
      <c r="X15" s="68"/>
      <c r="Y15" s="37"/>
      <c r="Z15" s="37"/>
      <c r="AA15" s="37"/>
      <c r="AB15" s="37"/>
      <c r="AC15" s="37"/>
      <c r="AD15" s="37"/>
      <c r="AE15" s="68"/>
      <c r="AF15" s="37"/>
      <c r="AG15" s="37"/>
      <c r="AH15" s="37"/>
      <c r="AI15" s="37"/>
      <c r="AJ15" s="37"/>
      <c r="AK15" s="37"/>
      <c r="AL15" s="68"/>
    </row>
    <row r="16" spans="1:38" ht="11.25" customHeight="1" x14ac:dyDescent="0.2">
      <c r="K16" s="58"/>
      <c r="M16" s="39"/>
      <c r="N16" s="30"/>
      <c r="O16" s="30"/>
      <c r="P16" s="30"/>
      <c r="Q16" s="30"/>
      <c r="R16" s="30"/>
      <c r="S16" s="30"/>
      <c r="T16" s="30"/>
      <c r="U16" s="30"/>
    </row>
    <row r="17" spans="1:18" ht="3" customHeight="1" x14ac:dyDescent="0.2">
      <c r="B17" s="24"/>
      <c r="C17" s="24"/>
      <c r="D17" s="25">
        <v>1</v>
      </c>
      <c r="E17" s="25"/>
      <c r="F17" s="25"/>
      <c r="G17" s="25"/>
      <c r="H17" s="25"/>
      <c r="I17" s="25"/>
      <c r="J17" s="25"/>
      <c r="K17" s="25"/>
    </row>
    <row r="18" spans="1:18" x14ac:dyDescent="0.2">
      <c r="A18" s="26"/>
      <c r="B18" s="20"/>
      <c r="C18" s="20"/>
      <c r="D18" s="27"/>
      <c r="E18" s="27"/>
      <c r="F18" s="27"/>
      <c r="G18" s="27"/>
    </row>
    <row r="19" spans="1:18" ht="12.75" customHeight="1" x14ac:dyDescent="0.2">
      <c r="A19" s="26"/>
      <c r="B19" s="314" t="s">
        <v>54</v>
      </c>
      <c r="C19" s="314"/>
      <c r="D19" s="314"/>
      <c r="E19" s="314"/>
      <c r="F19" s="314"/>
      <c r="G19" s="314"/>
    </row>
    <row r="20" spans="1:18" ht="12" customHeight="1" x14ac:dyDescent="0.25">
      <c r="B20" s="29"/>
      <c r="C20" s="28"/>
      <c r="D20" s="28"/>
      <c r="E20" s="28"/>
      <c r="F20" s="30"/>
      <c r="G20" s="30"/>
      <c r="J20" s="78"/>
    </row>
    <row r="21" spans="1:18" ht="12" x14ac:dyDescent="0.2">
      <c r="B21" s="31" t="s">
        <v>18</v>
      </c>
      <c r="E21" s="5"/>
      <c r="F21" s="5"/>
      <c r="G21" s="40"/>
      <c r="H21" s="5"/>
      <c r="I21" s="5"/>
      <c r="J21" s="5"/>
      <c r="K21" s="5"/>
      <c r="L21" s="79"/>
      <c r="M21" s="40"/>
      <c r="P21" s="5"/>
      <c r="Q21" s="79"/>
      <c r="R21" s="40"/>
    </row>
    <row r="22" spans="1:18" x14ac:dyDescent="0.2">
      <c r="C22" s="21"/>
    </row>
    <row r="23" spans="1:18" x14ac:dyDescent="0.2">
      <c r="C23" s="21"/>
    </row>
    <row r="24" spans="1:18" x14ac:dyDescent="0.2">
      <c r="C24" s="21"/>
    </row>
    <row r="25" spans="1:18" ht="11.25" customHeight="1" x14ac:dyDescent="0.2">
      <c r="C25" s="20"/>
    </row>
    <row r="26" spans="1:18" x14ac:dyDescent="0.2">
      <c r="C26" s="20"/>
    </row>
    <row r="28" spans="1:18" x14ac:dyDescent="0.2">
      <c r="E28" s="40"/>
      <c r="F28" s="40"/>
      <c r="G28" s="40"/>
      <c r="H28" s="40"/>
      <c r="I28" s="40"/>
      <c r="J28" s="40"/>
      <c r="K28" s="40"/>
    </row>
    <row r="29" spans="1:18" x14ac:dyDescent="0.2">
      <c r="C29" s="142"/>
      <c r="E29" s="40"/>
      <c r="F29" s="40"/>
      <c r="G29" s="40"/>
      <c r="H29" s="40"/>
      <c r="I29" s="40"/>
      <c r="J29" s="40"/>
      <c r="K29" s="40"/>
    </row>
    <row r="30" spans="1:18" x14ac:dyDescent="0.2">
      <c r="C30" s="28"/>
      <c r="E30" s="40"/>
      <c r="F30" s="40"/>
      <c r="G30" s="40"/>
      <c r="H30" s="40"/>
      <c r="I30" s="40"/>
      <c r="J30" s="40"/>
      <c r="K30" s="40"/>
    </row>
    <row r="31" spans="1:18" x14ac:dyDescent="0.2">
      <c r="E31" s="40"/>
      <c r="F31" s="40"/>
      <c r="G31" s="40"/>
      <c r="H31" s="40"/>
      <c r="I31" s="40"/>
      <c r="J31" s="40"/>
      <c r="K31" s="40"/>
    </row>
    <row r="32" spans="1:18" x14ac:dyDescent="0.2">
      <c r="E32" s="40"/>
      <c r="F32" s="40"/>
      <c r="G32" s="40"/>
      <c r="H32" s="40"/>
      <c r="I32" s="40"/>
      <c r="J32" s="40"/>
      <c r="K32" s="40"/>
    </row>
    <row r="33" spans="3:7" x14ac:dyDescent="0.2">
      <c r="C33" s="10"/>
    </row>
    <row r="34" spans="3:7" x14ac:dyDescent="0.2">
      <c r="C34" s="10"/>
    </row>
    <row r="46" spans="3:7" x14ac:dyDescent="0.2">
      <c r="F46" s="3" t="e">
        <f>H7-I7-#REF!</f>
        <v>#REF!</v>
      </c>
      <c r="G46" s="3">
        <f>D7-E7-G7</f>
        <v>-248189</v>
      </c>
    </row>
    <row r="47" spans="3:7" x14ac:dyDescent="0.2">
      <c r="F47" s="3" t="e">
        <f>H8-I8-#REF!</f>
        <v>#REF!</v>
      </c>
      <c r="G47" s="3">
        <f t="shared" ref="G47:G54" si="0">D8-E8-G8</f>
        <v>-116179</v>
      </c>
    </row>
    <row r="48" spans="3:7" x14ac:dyDescent="0.2">
      <c r="F48" s="3" t="e">
        <f>H9-I9-#REF!</f>
        <v>#REF!</v>
      </c>
      <c r="G48" s="3">
        <f t="shared" si="0"/>
        <v>-132010</v>
      </c>
    </row>
    <row r="49" spans="6:7" x14ac:dyDescent="0.2">
      <c r="F49" s="3" t="e">
        <f>H10-I10-#REF!</f>
        <v>#REF!</v>
      </c>
      <c r="G49" s="3">
        <f t="shared" si="0"/>
        <v>-236283</v>
      </c>
    </row>
    <row r="50" spans="6:7" x14ac:dyDescent="0.2">
      <c r="F50" s="3" t="e">
        <f>H11-I11-#REF!</f>
        <v>#REF!</v>
      </c>
      <c r="G50" s="3">
        <f t="shared" si="0"/>
        <v>-115166</v>
      </c>
    </row>
    <row r="51" spans="6:7" x14ac:dyDescent="0.2">
      <c r="F51" s="3" t="e">
        <f>H12-I12-#REF!</f>
        <v>#REF!</v>
      </c>
      <c r="G51" s="3">
        <f t="shared" si="0"/>
        <v>-121117</v>
      </c>
    </row>
    <row r="52" spans="6:7" x14ac:dyDescent="0.2">
      <c r="F52" s="3" t="e">
        <f>H13-I13-#REF!</f>
        <v>#REF!</v>
      </c>
      <c r="G52" s="3">
        <f t="shared" si="0"/>
        <v>-9824948</v>
      </c>
    </row>
    <row r="53" spans="6:7" x14ac:dyDescent="0.2">
      <c r="F53" s="3" t="e">
        <f>H14-I14-#REF!</f>
        <v>#REF!</v>
      </c>
      <c r="G53" s="3">
        <f t="shared" si="0"/>
        <v>-4655740</v>
      </c>
    </row>
    <row r="54" spans="6:7" x14ac:dyDescent="0.2">
      <c r="F54" s="3" t="e">
        <f>H15-I15-#REF!</f>
        <v>#REF!</v>
      </c>
      <c r="G54" s="3">
        <f t="shared" si="0"/>
        <v>-5169208</v>
      </c>
    </row>
  </sheetData>
  <mergeCells count="4">
    <mergeCell ref="D4:K4"/>
    <mergeCell ref="B1:K1"/>
    <mergeCell ref="B4:C5"/>
    <mergeCell ref="B19:G19"/>
  </mergeCells>
  <hyperlinks>
    <hyperlink ref="B21" location="Indice!A1" display="Indice!A1" xr:uid="{E3EF4C0D-7265-4224-A76C-D4F7B908D08E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87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1500-5FCA-419B-9193-055F1011032A}">
  <sheetPr>
    <pageSetUpPr fitToPage="1"/>
  </sheetPr>
  <dimension ref="A1:H18"/>
  <sheetViews>
    <sheetView showGridLines="0" zoomScaleNormal="100" workbookViewId="0"/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7" width="8.7109375" style="3" customWidth="1"/>
    <col min="8" max="8" width="9.140625" style="3"/>
    <col min="9" max="9" width="6.7109375" style="3" customWidth="1"/>
    <col min="10" max="16384" width="9.140625" style="3"/>
  </cols>
  <sheetData>
    <row r="1" spans="1:8" s="1" customFormat="1" ht="30" customHeight="1" x14ac:dyDescent="0.2">
      <c r="B1" s="329" t="s">
        <v>556</v>
      </c>
      <c r="C1" s="329"/>
      <c r="D1" s="329"/>
      <c r="E1" s="329"/>
      <c r="F1" s="329"/>
      <c r="G1" s="329"/>
      <c r="H1" s="329"/>
    </row>
    <row r="2" spans="1:8" x14ac:dyDescent="0.2">
      <c r="B2" s="52"/>
      <c r="C2" s="153"/>
      <c r="D2" s="52"/>
      <c r="E2" s="52"/>
    </row>
    <row r="3" spans="1:8" x14ac:dyDescent="0.2">
      <c r="C3" s="36"/>
      <c r="G3" s="102"/>
      <c r="H3" s="102" t="s">
        <v>29</v>
      </c>
    </row>
    <row r="4" spans="1:8" ht="15" customHeight="1" x14ac:dyDescent="0.2">
      <c r="B4" s="331" t="s">
        <v>27</v>
      </c>
      <c r="C4" s="327" t="s">
        <v>2</v>
      </c>
      <c r="D4" s="327"/>
      <c r="E4" s="327"/>
      <c r="F4" s="327"/>
      <c r="G4" s="327"/>
      <c r="H4" s="328"/>
    </row>
    <row r="5" spans="1:8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1:8" customFormat="1" ht="3" customHeight="1" x14ac:dyDescent="0.25">
      <c r="C6" s="150"/>
      <c r="D6" s="150"/>
      <c r="E6" s="150"/>
      <c r="F6" s="150"/>
      <c r="G6" s="150"/>
      <c r="H6" s="150"/>
    </row>
    <row r="7" spans="1:8" ht="20.100000000000001" customHeight="1" x14ac:dyDescent="0.2">
      <c r="B7" s="13" t="s">
        <v>11</v>
      </c>
      <c r="C7" s="38">
        <v>6.2</v>
      </c>
      <c r="D7" s="38">
        <v>5.8</v>
      </c>
      <c r="E7" s="38">
        <v>5</v>
      </c>
      <c r="F7" s="38">
        <v>5.0999999999999996</v>
      </c>
      <c r="G7" s="38">
        <v>5.3</v>
      </c>
      <c r="H7" s="38">
        <v>5.2</v>
      </c>
    </row>
    <row r="8" spans="1:8" ht="20.100000000000001" customHeight="1" x14ac:dyDescent="0.2">
      <c r="B8" s="3" t="s">
        <v>15</v>
      </c>
      <c r="C8" s="40">
        <v>7.3</v>
      </c>
      <c r="D8" s="40">
        <v>7.3</v>
      </c>
      <c r="E8" s="40">
        <v>6.2</v>
      </c>
      <c r="F8" s="40">
        <v>5.6</v>
      </c>
      <c r="G8" s="40">
        <v>6</v>
      </c>
      <c r="H8" s="40">
        <v>6.5</v>
      </c>
    </row>
    <row r="9" spans="1:8" ht="20.100000000000001" customHeight="1" x14ac:dyDescent="0.2">
      <c r="B9" s="3" t="s">
        <v>130</v>
      </c>
      <c r="C9" s="40">
        <v>5.2</v>
      </c>
      <c r="D9" s="40">
        <v>5.2</v>
      </c>
      <c r="E9" s="40">
        <v>5</v>
      </c>
      <c r="F9" s="40">
        <v>5.7</v>
      </c>
      <c r="G9" s="40">
        <v>5.0999999999999996</v>
      </c>
      <c r="H9" s="40">
        <v>5.6</v>
      </c>
    </row>
    <row r="11" spans="1:8" ht="3" customHeight="1" x14ac:dyDescent="0.2">
      <c r="B11" s="24"/>
      <c r="C11" s="47"/>
      <c r="D11" s="47"/>
      <c r="E11" s="47"/>
      <c r="F11" s="47"/>
      <c r="G11" s="47"/>
      <c r="H11" s="47"/>
    </row>
    <row r="12" spans="1:8" x14ac:dyDescent="0.2">
      <c r="A12" s="26"/>
      <c r="B12" s="20"/>
      <c r="C12" s="27"/>
      <c r="D12" s="27"/>
      <c r="E12" s="27"/>
      <c r="F12" s="27"/>
    </row>
    <row r="13" spans="1:8" ht="17.25" customHeight="1" x14ac:dyDescent="0.2">
      <c r="A13" s="26"/>
      <c r="B13" s="361" t="s">
        <v>432</v>
      </c>
      <c r="C13" s="314"/>
      <c r="D13" s="314"/>
      <c r="E13" s="314"/>
      <c r="F13" s="28"/>
    </row>
    <row r="14" spans="1:8" ht="12" customHeight="1" x14ac:dyDescent="0.2">
      <c r="B14" s="28"/>
      <c r="C14" s="28"/>
      <c r="D14" s="28"/>
      <c r="E14" s="28"/>
      <c r="F14" s="28"/>
    </row>
    <row r="15" spans="1:8" ht="12" x14ac:dyDescent="0.2">
      <c r="B15" s="31" t="s">
        <v>18</v>
      </c>
    </row>
    <row r="18" ht="12.75" customHeight="1" x14ac:dyDescent="0.2"/>
  </sheetData>
  <mergeCells count="4">
    <mergeCell ref="B1:H1"/>
    <mergeCell ref="B4:B5"/>
    <mergeCell ref="C4:H4"/>
    <mergeCell ref="B13:E13"/>
  </mergeCells>
  <hyperlinks>
    <hyperlink ref="B15" location="Indice!A1" display="Indice!A1" xr:uid="{F84DB750-ECA2-4FE7-8E39-E941B79F2E63}"/>
  </hyperlinks>
  <printOptions horizontalCentered="1"/>
  <pageMargins left="0.47244094488188981" right="0.47244094488188981" top="0.6692913385826772" bottom="0.6692913385826772" header="0" footer="0"/>
  <pageSetup paperSize="9" scale="74" orientation="portrait" horizontalDpi="4294967294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7194-E4C4-4929-B0E2-E1F715DED5AC}">
  <sheetPr codeName="Folha36">
    <pageSetUpPr fitToPage="1"/>
  </sheetPr>
  <dimension ref="A1:G25"/>
  <sheetViews>
    <sheetView showGridLines="0" zoomScaleNormal="100" workbookViewId="0"/>
  </sheetViews>
  <sheetFormatPr defaultColWidth="9.140625" defaultRowHeight="11.25" x14ac:dyDescent="0.2"/>
  <cols>
    <col min="1" max="1" width="6.7109375" style="3" customWidth="1"/>
    <col min="2" max="2" width="45.140625" style="3" customWidth="1"/>
    <col min="3" max="6" width="8.7109375" style="3" customWidth="1"/>
    <col min="7" max="7" width="9.140625" style="3"/>
    <col min="8" max="8" width="6.7109375" style="3" customWidth="1"/>
    <col min="9" max="16384" width="9.140625" style="3"/>
  </cols>
  <sheetData>
    <row r="1" spans="1:7" s="1" customFormat="1" ht="30" customHeight="1" x14ac:dyDescent="0.2">
      <c r="B1" s="329" t="s">
        <v>555</v>
      </c>
      <c r="C1" s="329"/>
      <c r="D1" s="329"/>
      <c r="E1" s="329"/>
      <c r="F1" s="329"/>
      <c r="G1" s="329"/>
    </row>
    <row r="2" spans="1:7" x14ac:dyDescent="0.2">
      <c r="B2" s="52"/>
      <c r="C2" s="153"/>
      <c r="D2" s="52"/>
      <c r="E2" s="52"/>
    </row>
    <row r="3" spans="1:7" x14ac:dyDescent="0.2">
      <c r="C3" s="36"/>
      <c r="G3" s="102" t="s">
        <v>32</v>
      </c>
    </row>
    <row r="4" spans="1:7" ht="15" customHeight="1" x14ac:dyDescent="0.2">
      <c r="B4" s="331" t="s">
        <v>27</v>
      </c>
      <c r="C4" s="327" t="s">
        <v>2</v>
      </c>
      <c r="D4" s="327"/>
      <c r="E4" s="327"/>
      <c r="F4" s="327"/>
      <c r="G4" s="328"/>
    </row>
    <row r="5" spans="1:7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1:7" customFormat="1" ht="3" customHeight="1" x14ac:dyDescent="0.25">
      <c r="C6" s="150"/>
      <c r="D6" s="150"/>
      <c r="E6" s="150"/>
      <c r="F6" s="150"/>
      <c r="G6" s="150"/>
    </row>
    <row r="7" spans="1:7" ht="20.100000000000001" customHeight="1" x14ac:dyDescent="0.2">
      <c r="B7" s="13" t="s">
        <v>11</v>
      </c>
      <c r="C7" s="38">
        <v>31.9</v>
      </c>
      <c r="D7" s="38">
        <v>32</v>
      </c>
      <c r="E7" s="38">
        <v>32.799999999999997</v>
      </c>
      <c r="F7" s="38">
        <v>29.2</v>
      </c>
      <c r="G7" s="38">
        <v>30.2</v>
      </c>
    </row>
    <row r="8" spans="1:7" ht="20.100000000000001" customHeight="1" x14ac:dyDescent="0.2">
      <c r="B8" s="3" t="s">
        <v>15</v>
      </c>
      <c r="C8" s="40">
        <v>36.5</v>
      </c>
      <c r="D8" s="40">
        <v>36.700000000000003</v>
      </c>
      <c r="E8" s="40">
        <v>33.299999999999997</v>
      </c>
      <c r="F8" s="40">
        <v>27.5</v>
      </c>
      <c r="G8" s="40">
        <v>30.3</v>
      </c>
    </row>
    <row r="9" spans="1:7" ht="20.100000000000001" customHeight="1" x14ac:dyDescent="0.2">
      <c r="B9" s="3" t="s">
        <v>130</v>
      </c>
      <c r="C9" s="40">
        <v>21.6</v>
      </c>
      <c r="D9" s="40">
        <v>21.1</v>
      </c>
      <c r="E9" s="40">
        <v>20</v>
      </c>
      <c r="F9" s="40">
        <v>22.4</v>
      </c>
      <c r="G9" s="40">
        <v>20.100000000000001</v>
      </c>
    </row>
    <row r="11" spans="1:7" ht="3" customHeight="1" x14ac:dyDescent="0.2">
      <c r="B11" s="24"/>
      <c r="C11" s="47"/>
      <c r="D11" s="47"/>
      <c r="E11" s="47"/>
      <c r="F11" s="47"/>
      <c r="G11" s="47"/>
    </row>
    <row r="12" spans="1:7" x14ac:dyDescent="0.2">
      <c r="A12" s="26"/>
      <c r="B12" s="20"/>
      <c r="C12" s="27"/>
      <c r="D12" s="27"/>
      <c r="E12" s="27"/>
    </row>
    <row r="13" spans="1:7" ht="17.25" customHeight="1" x14ac:dyDescent="0.2">
      <c r="A13" s="26"/>
      <c r="B13" s="361" t="s">
        <v>432</v>
      </c>
      <c r="C13" s="314"/>
      <c r="D13" s="314"/>
      <c r="E13" s="28"/>
    </row>
    <row r="14" spans="1:7" ht="12" customHeight="1" x14ac:dyDescent="0.2">
      <c r="B14" s="28"/>
      <c r="C14" s="28"/>
      <c r="D14" s="28"/>
      <c r="E14" s="28"/>
    </row>
    <row r="15" spans="1:7" ht="12" x14ac:dyDescent="0.2">
      <c r="B15" s="31" t="s">
        <v>18</v>
      </c>
    </row>
    <row r="18" ht="42" customHeight="1" x14ac:dyDescent="0.2"/>
    <row r="19" ht="15" customHeight="1" x14ac:dyDescent="0.2"/>
    <row r="25" ht="21" customHeight="1" x14ac:dyDescent="0.2"/>
  </sheetData>
  <mergeCells count="4">
    <mergeCell ref="C4:G4"/>
    <mergeCell ref="B13:D13"/>
    <mergeCell ref="B1:G1"/>
    <mergeCell ref="B4:B5"/>
  </mergeCells>
  <hyperlinks>
    <hyperlink ref="B15" location="Indice!A1" display="Indice!A1" xr:uid="{8B2D695D-954C-42E4-B7F7-7B88A7AF4931}"/>
  </hyperlinks>
  <printOptions horizontalCentered="1"/>
  <pageMargins left="0.47244094488188981" right="0.47244094488188981" top="0.6692913385826772" bottom="0.6692913385826772" header="0" footer="0"/>
  <pageSetup paperSize="9" scale="66" orientation="portrait" horizontalDpi="4294967294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EEA3-7050-4BED-9E7F-46AC72DD1EC0}">
  <sheetPr codeName="Folha38">
    <pageSetUpPr fitToPage="1"/>
  </sheetPr>
  <dimension ref="A1:G18"/>
  <sheetViews>
    <sheetView showGridLines="0" zoomScaleNormal="100" workbookViewId="0">
      <selection activeCell="G22" sqref="G22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6" width="8.7109375" style="3" customWidth="1"/>
    <col min="7" max="7" width="9.140625" style="3"/>
    <col min="8" max="8" width="6.7109375" style="3" customWidth="1"/>
    <col min="9" max="16384" width="9.140625" style="3"/>
  </cols>
  <sheetData>
    <row r="1" spans="1:7" s="1" customFormat="1" ht="30" customHeight="1" x14ac:dyDescent="0.2">
      <c r="B1" s="329" t="s">
        <v>553</v>
      </c>
      <c r="C1" s="329"/>
      <c r="D1" s="329"/>
      <c r="E1" s="329"/>
      <c r="F1" s="329"/>
      <c r="G1" s="329"/>
    </row>
    <row r="2" spans="1:7" x14ac:dyDescent="0.2">
      <c r="B2" s="52"/>
      <c r="C2" s="153"/>
      <c r="D2" s="52"/>
      <c r="E2" s="52"/>
    </row>
    <row r="3" spans="1:7" x14ac:dyDescent="0.2">
      <c r="C3" s="36"/>
      <c r="G3" s="102" t="s">
        <v>32</v>
      </c>
    </row>
    <row r="4" spans="1:7" ht="15" customHeight="1" x14ac:dyDescent="0.2">
      <c r="B4" s="331" t="s">
        <v>27</v>
      </c>
      <c r="C4" s="327" t="s">
        <v>2</v>
      </c>
      <c r="D4" s="327"/>
      <c r="E4" s="327"/>
      <c r="F4" s="327"/>
      <c r="G4" s="328"/>
    </row>
    <row r="5" spans="1:7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1:7" customFormat="1" ht="3" customHeight="1" x14ac:dyDescent="0.25">
      <c r="C6" s="150"/>
      <c r="D6" s="150"/>
      <c r="E6" s="150"/>
      <c r="F6" s="150"/>
      <c r="G6" s="150"/>
    </row>
    <row r="7" spans="1:7" ht="20.100000000000001" customHeight="1" x14ac:dyDescent="0.2">
      <c r="B7" s="13" t="s">
        <v>11</v>
      </c>
      <c r="C7" s="38">
        <v>9</v>
      </c>
      <c r="D7" s="38">
        <v>8.3000000000000007</v>
      </c>
      <c r="E7" s="38">
        <v>8.1999999999999993</v>
      </c>
      <c r="F7" s="38">
        <v>9</v>
      </c>
      <c r="G7" s="38">
        <v>13</v>
      </c>
    </row>
    <row r="8" spans="1:7" ht="20.100000000000001" customHeight="1" x14ac:dyDescent="0.2">
      <c r="B8" s="3" t="s">
        <v>15</v>
      </c>
      <c r="C8" s="40">
        <v>17.5</v>
      </c>
      <c r="D8" s="40">
        <v>15.7</v>
      </c>
      <c r="E8" s="40">
        <v>14</v>
      </c>
      <c r="F8" s="40">
        <v>11.2</v>
      </c>
      <c r="G8" s="40">
        <v>13.5</v>
      </c>
    </row>
    <row r="9" spans="1:7" ht="20.100000000000001" customHeight="1" x14ac:dyDescent="0.2">
      <c r="B9" s="3" t="s">
        <v>130</v>
      </c>
      <c r="C9" s="40">
        <v>9.6</v>
      </c>
      <c r="D9" s="40">
        <v>9.5</v>
      </c>
      <c r="E9" s="40">
        <v>9</v>
      </c>
      <c r="F9" s="40">
        <v>10.6</v>
      </c>
      <c r="G9" s="40">
        <v>9.4</v>
      </c>
    </row>
    <row r="11" spans="1:7" ht="3" customHeight="1" x14ac:dyDescent="0.2">
      <c r="B11" s="24"/>
      <c r="C11" s="47"/>
      <c r="D11" s="47"/>
      <c r="E11" s="47"/>
      <c r="F11" s="47"/>
      <c r="G11" s="47"/>
    </row>
    <row r="12" spans="1:7" x14ac:dyDescent="0.2">
      <c r="A12" s="26"/>
      <c r="B12" s="20"/>
      <c r="C12" s="27"/>
      <c r="D12" s="27"/>
      <c r="E12" s="27"/>
    </row>
    <row r="13" spans="1:7" ht="17.25" customHeight="1" x14ac:dyDescent="0.2">
      <c r="A13" s="26"/>
      <c r="B13" s="361" t="s">
        <v>432</v>
      </c>
      <c r="C13" s="314"/>
      <c r="D13" s="314"/>
      <c r="E13" s="28"/>
    </row>
    <row r="14" spans="1:7" ht="12" customHeight="1" x14ac:dyDescent="0.2">
      <c r="B14" s="28"/>
      <c r="C14" s="28"/>
      <c r="D14" s="28"/>
      <c r="E14" s="28"/>
    </row>
    <row r="15" spans="1:7" ht="12" x14ac:dyDescent="0.2">
      <c r="B15" s="31" t="s">
        <v>18</v>
      </c>
    </row>
    <row r="18" ht="12.75" customHeight="1" x14ac:dyDescent="0.2"/>
  </sheetData>
  <mergeCells count="4">
    <mergeCell ref="B1:G1"/>
    <mergeCell ref="C4:G4"/>
    <mergeCell ref="B4:B5"/>
    <mergeCell ref="B13:D13"/>
  </mergeCells>
  <hyperlinks>
    <hyperlink ref="B15" location="Indice!A1" display="Indice!A1" xr:uid="{9642B8DD-399E-4478-9323-23DF1F0F723D}"/>
  </hyperlinks>
  <printOptions horizontalCentered="1"/>
  <pageMargins left="0.47244094488188981" right="0.47244094488188981" top="0.6692913385826772" bottom="0.6692913385826772" header="0" footer="0"/>
  <pageSetup paperSize="9" scale="80" orientation="portrait" horizontalDpi="4294967294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B9A9-897A-433A-930D-FC67E07EDCBE}">
  <sheetPr codeName="Folha39">
    <pageSetUpPr fitToPage="1"/>
  </sheetPr>
  <dimension ref="A1:G15"/>
  <sheetViews>
    <sheetView showGridLines="0" zoomScaleNormal="100" workbookViewId="0">
      <selection activeCell="B15" sqref="B15"/>
    </sheetView>
  </sheetViews>
  <sheetFormatPr defaultColWidth="9.140625" defaultRowHeight="11.25" x14ac:dyDescent="0.2"/>
  <cols>
    <col min="1" max="1" width="6.7109375" style="3" customWidth="1"/>
    <col min="2" max="2" width="41.42578125" style="3" customWidth="1"/>
    <col min="3" max="6" width="8.7109375" style="3" customWidth="1"/>
    <col min="7" max="7" width="9.140625" style="3"/>
    <col min="8" max="8" width="6.7109375" style="3" customWidth="1"/>
    <col min="9" max="16384" width="9.140625" style="3"/>
  </cols>
  <sheetData>
    <row r="1" spans="1:7" s="1" customFormat="1" ht="30" customHeight="1" x14ac:dyDescent="0.2">
      <c r="B1" s="329" t="s">
        <v>554</v>
      </c>
      <c r="C1" s="329"/>
      <c r="D1" s="329"/>
      <c r="E1" s="329"/>
      <c r="F1" s="329"/>
      <c r="G1" s="329"/>
    </row>
    <row r="2" spans="1:7" x14ac:dyDescent="0.2">
      <c r="B2" s="52"/>
      <c r="C2" s="153"/>
      <c r="D2" s="52"/>
      <c r="E2" s="52"/>
    </row>
    <row r="3" spans="1:7" x14ac:dyDescent="0.2">
      <c r="C3" s="36"/>
      <c r="G3" s="102" t="s">
        <v>32</v>
      </c>
    </row>
    <row r="4" spans="1:7" ht="15" customHeight="1" x14ac:dyDescent="0.2">
      <c r="B4" s="331" t="s">
        <v>27</v>
      </c>
      <c r="C4" s="327" t="s">
        <v>2</v>
      </c>
      <c r="D4" s="327"/>
      <c r="E4" s="327"/>
      <c r="F4" s="327"/>
      <c r="G4" s="328"/>
    </row>
    <row r="5" spans="1:7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1:7" customFormat="1" ht="3" customHeight="1" x14ac:dyDescent="0.25">
      <c r="C6" s="150"/>
      <c r="D6" s="150"/>
      <c r="E6" s="150"/>
      <c r="F6" s="150"/>
      <c r="G6" s="150"/>
    </row>
    <row r="7" spans="1:7" ht="20.100000000000001" customHeight="1" x14ac:dyDescent="0.2">
      <c r="B7" s="13" t="s">
        <v>11</v>
      </c>
      <c r="C7" s="38">
        <v>5.9</v>
      </c>
      <c r="D7" s="38">
        <v>6.5</v>
      </c>
      <c r="E7" s="38">
        <v>4.4000000000000004</v>
      </c>
      <c r="F7" s="38">
        <v>4.7</v>
      </c>
      <c r="G7" s="38">
        <v>4.0999999999999996</v>
      </c>
    </row>
    <row r="8" spans="1:7" ht="20.100000000000001" customHeight="1" x14ac:dyDescent="0.2">
      <c r="B8" s="3" t="s">
        <v>15</v>
      </c>
      <c r="C8" s="40">
        <v>6.4</v>
      </c>
      <c r="D8" s="40">
        <v>7.3</v>
      </c>
      <c r="E8" s="40">
        <v>4.2</v>
      </c>
      <c r="F8" s="40">
        <v>4.7</v>
      </c>
      <c r="G8" s="40">
        <v>4.4000000000000004</v>
      </c>
    </row>
    <row r="9" spans="1:7" ht="20.100000000000001" customHeight="1" x14ac:dyDescent="0.2">
      <c r="B9" s="3" t="s">
        <v>130</v>
      </c>
      <c r="C9" s="40">
        <v>5.7</v>
      </c>
      <c r="D9" s="40">
        <v>5.7</v>
      </c>
      <c r="E9" s="40">
        <v>4.0999999999999996</v>
      </c>
      <c r="F9" s="40">
        <v>5.9</v>
      </c>
      <c r="G9" s="40">
        <v>5</v>
      </c>
    </row>
    <row r="11" spans="1:7" ht="3" customHeight="1" x14ac:dyDescent="0.2">
      <c r="B11" s="24"/>
      <c r="C11" s="47"/>
      <c r="D11" s="47"/>
      <c r="E11" s="47"/>
      <c r="F11" s="47"/>
      <c r="G11" s="47"/>
    </row>
    <row r="12" spans="1:7" x14ac:dyDescent="0.2">
      <c r="A12" s="26"/>
      <c r="B12" s="20"/>
      <c r="C12" s="27"/>
      <c r="D12" s="27"/>
      <c r="E12" s="27"/>
    </row>
    <row r="13" spans="1:7" ht="17.25" customHeight="1" x14ac:dyDescent="0.2">
      <c r="A13" s="26"/>
      <c r="B13" s="361" t="s">
        <v>434</v>
      </c>
      <c r="C13" s="314"/>
      <c r="D13" s="314"/>
      <c r="E13" s="314"/>
      <c r="F13" s="28"/>
    </row>
    <row r="14" spans="1:7" ht="12" customHeight="1" x14ac:dyDescent="0.2">
      <c r="B14" s="28"/>
      <c r="C14" s="28"/>
      <c r="D14" s="28"/>
      <c r="E14" s="28"/>
      <c r="F14" s="28"/>
    </row>
    <row r="15" spans="1:7" ht="12" x14ac:dyDescent="0.2">
      <c r="B15" s="31" t="s">
        <v>18</v>
      </c>
    </row>
  </sheetData>
  <mergeCells count="4">
    <mergeCell ref="B1:G1"/>
    <mergeCell ref="C4:G4"/>
    <mergeCell ref="B13:E13"/>
    <mergeCell ref="B4:B5"/>
  </mergeCells>
  <hyperlinks>
    <hyperlink ref="B15" location="Indice!A1" display="Indice!A1" xr:uid="{37EA5769-7920-4072-824B-D26AC4902EA8}"/>
  </hyperlinks>
  <printOptions horizontalCentered="1"/>
  <pageMargins left="0.47244094488188981" right="0.47244094488188981" top="0.6692913385826772" bottom="0.6692913385826772" header="0" footer="0"/>
  <pageSetup paperSize="9" scale="69" orientation="portrait" horizontalDpi="4294967294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8DA8-D6EC-4222-9A77-1E019DAC75E6}">
  <sheetPr codeName="Folha40">
    <pageSetUpPr fitToPage="1"/>
  </sheetPr>
  <dimension ref="A1:P29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2" width="13.140625" style="3" bestFit="1" customWidth="1"/>
    <col min="13" max="16384" width="9.140625" style="3"/>
  </cols>
  <sheetData>
    <row r="1" spans="2:16" s="1" customFormat="1" ht="30" customHeight="1" x14ac:dyDescent="0.25">
      <c r="B1" s="329" t="s">
        <v>436</v>
      </c>
      <c r="C1" s="329"/>
      <c r="D1" s="329"/>
      <c r="E1" s="329"/>
      <c r="F1" s="329"/>
      <c r="G1" s="329"/>
      <c r="H1" s="329"/>
      <c r="I1" s="329"/>
      <c r="J1" s="329"/>
      <c r="N1"/>
    </row>
    <row r="2" spans="2:16" x14ac:dyDescent="0.2">
      <c r="C2" s="36"/>
      <c r="D2" s="36"/>
      <c r="E2" s="36"/>
      <c r="F2" s="36"/>
      <c r="J2" s="101"/>
    </row>
    <row r="3" spans="2:16" x14ac:dyDescent="0.2">
      <c r="C3" s="36"/>
      <c r="D3" s="36"/>
      <c r="E3" s="36"/>
      <c r="F3" s="36"/>
      <c r="J3" s="102" t="s">
        <v>29</v>
      </c>
    </row>
    <row r="4" spans="2:16" ht="15" customHeight="1" x14ac:dyDescent="0.2">
      <c r="B4" s="331" t="s">
        <v>435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6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  <c r="L5" s="100"/>
    </row>
    <row r="6" spans="2:16" s="19" customFormat="1" ht="3" customHeight="1" x14ac:dyDescent="0.25"/>
    <row r="7" spans="2:16" s="5" customFormat="1" ht="20.100000000000001" customHeight="1" x14ac:dyDescent="0.2">
      <c r="B7" s="13" t="s">
        <v>11</v>
      </c>
      <c r="C7" s="100">
        <f>+SUM(C8:C10)</f>
        <v>70697</v>
      </c>
      <c r="D7" s="100">
        <f t="shared" ref="D7:J7" si="0">+SUM(D8:D10)</f>
        <v>70670</v>
      </c>
      <c r="E7" s="100">
        <f t="shared" si="0"/>
        <v>71346</v>
      </c>
      <c r="F7" s="100">
        <f t="shared" si="0"/>
        <v>70476</v>
      </c>
      <c r="G7" s="100">
        <f t="shared" si="0"/>
        <v>69616</v>
      </c>
      <c r="H7" s="100">
        <f t="shared" si="0"/>
        <v>70064</v>
      </c>
      <c r="I7" s="100">
        <f t="shared" si="0"/>
        <v>70024</v>
      </c>
      <c r="J7" s="100">
        <f t="shared" si="0"/>
        <v>70462</v>
      </c>
      <c r="L7" s="273"/>
    </row>
    <row r="8" spans="2:16" s="5" customFormat="1" ht="20.100000000000001" customHeight="1" x14ac:dyDescent="0.2">
      <c r="B8" s="143" t="s">
        <v>194</v>
      </c>
      <c r="C8" s="79">
        <v>8266</v>
      </c>
      <c r="D8" s="79">
        <v>8259</v>
      </c>
      <c r="E8" s="79">
        <v>8348</v>
      </c>
      <c r="F8" s="79">
        <v>7389</v>
      </c>
      <c r="G8" s="79">
        <v>6707</v>
      </c>
      <c r="H8" s="79">
        <v>6610</v>
      </c>
      <c r="I8" s="79">
        <v>6486</v>
      </c>
      <c r="J8" s="79">
        <v>6412</v>
      </c>
      <c r="K8" s="38"/>
    </row>
    <row r="9" spans="2:16" s="5" customFormat="1" ht="20.100000000000001" customHeight="1" x14ac:dyDescent="0.2">
      <c r="B9" s="143" t="s">
        <v>195</v>
      </c>
      <c r="C9" s="79">
        <v>42523</v>
      </c>
      <c r="D9" s="79">
        <v>42726</v>
      </c>
      <c r="E9" s="79">
        <v>43407</v>
      </c>
      <c r="F9" s="79">
        <v>43639</v>
      </c>
      <c r="G9" s="79">
        <v>43530</v>
      </c>
      <c r="H9" s="79">
        <v>44101</v>
      </c>
      <c r="I9" s="79">
        <v>44113</v>
      </c>
      <c r="J9" s="79">
        <v>44619</v>
      </c>
      <c r="K9" s="38"/>
    </row>
    <row r="10" spans="2:16" s="5" customFormat="1" ht="20.100000000000001" customHeight="1" x14ac:dyDescent="0.2">
      <c r="B10" s="143" t="s">
        <v>196</v>
      </c>
      <c r="C10" s="79">
        <v>19908</v>
      </c>
      <c r="D10" s="79">
        <v>19685</v>
      </c>
      <c r="E10" s="79">
        <v>19591</v>
      </c>
      <c r="F10" s="79">
        <v>19448</v>
      </c>
      <c r="G10" s="79">
        <v>19379</v>
      </c>
      <c r="H10" s="79">
        <v>19353</v>
      </c>
      <c r="I10" s="79">
        <v>19425</v>
      </c>
      <c r="J10" s="79">
        <v>19431</v>
      </c>
      <c r="K10" s="38"/>
      <c r="P10" s="79"/>
    </row>
    <row r="11" spans="2:16" s="5" customFormat="1" ht="20.100000000000001" customHeight="1" x14ac:dyDescent="0.2">
      <c r="B11" s="3" t="s">
        <v>15</v>
      </c>
      <c r="C11" s="79">
        <f>+SUM(C12:C14)</f>
        <v>52095</v>
      </c>
      <c r="D11" s="79">
        <f t="shared" ref="D11" si="1">+SUM(D12:D14)</f>
        <v>52471</v>
      </c>
      <c r="E11" s="79">
        <f t="shared" ref="E11:J11" si="2">+SUM(E12:E14)</f>
        <v>52665</v>
      </c>
      <c r="F11" s="79">
        <f t="shared" si="2"/>
        <v>51942</v>
      </c>
      <c r="G11" s="79">
        <f t="shared" si="2"/>
        <v>50968</v>
      </c>
      <c r="H11" s="79">
        <f t="shared" si="2"/>
        <v>51569</v>
      </c>
      <c r="I11" s="79">
        <f t="shared" si="2"/>
        <v>51971</v>
      </c>
      <c r="J11" s="79">
        <f t="shared" si="2"/>
        <v>52566</v>
      </c>
      <c r="K11" s="128"/>
    </row>
    <row r="12" spans="2:16" s="5" customFormat="1" ht="20.100000000000001" customHeight="1" x14ac:dyDescent="0.2">
      <c r="B12" s="143" t="s">
        <v>194</v>
      </c>
      <c r="C12" s="79">
        <v>8554</v>
      </c>
      <c r="D12" s="79">
        <v>8418</v>
      </c>
      <c r="E12" s="79">
        <v>8574</v>
      </c>
      <c r="F12" s="79">
        <v>7802</v>
      </c>
      <c r="G12" s="79">
        <v>7193</v>
      </c>
      <c r="H12" s="79">
        <v>7376</v>
      </c>
      <c r="I12" s="79">
        <v>7433</v>
      </c>
      <c r="J12" s="79">
        <v>7562</v>
      </c>
      <c r="K12" s="38"/>
    </row>
    <row r="13" spans="2:16" s="5" customFormat="1" ht="20.100000000000001" customHeight="1" x14ac:dyDescent="0.2">
      <c r="B13" s="143" t="s">
        <v>195</v>
      </c>
      <c r="C13" s="79">
        <v>27563</v>
      </c>
      <c r="D13" s="79">
        <v>28109</v>
      </c>
      <c r="E13" s="79">
        <v>28374</v>
      </c>
      <c r="F13" s="79">
        <v>28566</v>
      </c>
      <c r="G13" s="79">
        <v>28300</v>
      </c>
      <c r="H13" s="79">
        <v>28716</v>
      </c>
      <c r="I13" s="79">
        <v>29075</v>
      </c>
      <c r="J13" s="79">
        <v>29469</v>
      </c>
      <c r="K13" s="38"/>
    </row>
    <row r="14" spans="2:16" s="5" customFormat="1" ht="20.100000000000001" customHeight="1" x14ac:dyDescent="0.2">
      <c r="B14" s="143" t="s">
        <v>196</v>
      </c>
      <c r="C14" s="79">
        <v>15978</v>
      </c>
      <c r="D14" s="79">
        <v>15944</v>
      </c>
      <c r="E14" s="79">
        <v>15717</v>
      </c>
      <c r="F14" s="79">
        <v>15574</v>
      </c>
      <c r="G14" s="79">
        <v>15475</v>
      </c>
      <c r="H14" s="79">
        <v>15477</v>
      </c>
      <c r="I14" s="79">
        <v>15463</v>
      </c>
      <c r="J14" s="79">
        <v>15535</v>
      </c>
      <c r="K14" s="38"/>
    </row>
    <row r="15" spans="2:16" s="5" customFormat="1" ht="20.100000000000001" customHeight="1" x14ac:dyDescent="0.2">
      <c r="B15" s="3" t="s">
        <v>16</v>
      </c>
      <c r="C15" s="79">
        <f>+SUM(C16:C18)</f>
        <v>2911835</v>
      </c>
      <c r="D15" s="79">
        <f t="shared" ref="D15" si="3">+SUM(D16:D18)</f>
        <v>2909163</v>
      </c>
      <c r="E15" s="79">
        <f t="shared" ref="E15:J15" si="4">+SUM(E16:E18)</f>
        <v>2902386</v>
      </c>
      <c r="F15" s="79">
        <f t="shared" si="4"/>
        <v>2875070</v>
      </c>
      <c r="G15" s="79">
        <f t="shared" si="4"/>
        <v>2874173</v>
      </c>
      <c r="H15" s="79">
        <f t="shared" si="4"/>
        <v>2886114</v>
      </c>
      <c r="I15" s="79">
        <f t="shared" si="4"/>
        <v>2899735</v>
      </c>
      <c r="J15" s="79">
        <f t="shared" si="4"/>
        <v>2904274</v>
      </c>
      <c r="K15" s="38"/>
    </row>
    <row r="16" spans="2:16" s="5" customFormat="1" ht="20.100000000000001" customHeight="1" x14ac:dyDescent="0.2">
      <c r="B16" s="143" t="s">
        <v>194</v>
      </c>
      <c r="C16" s="79">
        <v>233299</v>
      </c>
      <c r="D16" s="79">
        <v>223325</v>
      </c>
      <c r="E16" s="79">
        <v>213266</v>
      </c>
      <c r="F16" s="79">
        <v>188181</v>
      </c>
      <c r="G16" s="79">
        <v>174169</v>
      </c>
      <c r="H16" s="79">
        <v>164613</v>
      </c>
      <c r="I16" s="79">
        <v>160332</v>
      </c>
      <c r="J16" s="79">
        <v>156689</v>
      </c>
      <c r="K16" s="38"/>
    </row>
    <row r="17" spans="1:11" s="5" customFormat="1" ht="20.100000000000001" customHeight="1" x14ac:dyDescent="0.2">
      <c r="B17" s="143" t="s">
        <v>195</v>
      </c>
      <c r="C17" s="79">
        <v>1972050</v>
      </c>
      <c r="D17" s="79">
        <v>1982122</v>
      </c>
      <c r="E17" s="79">
        <v>1986485</v>
      </c>
      <c r="F17" s="79">
        <v>1988071</v>
      </c>
      <c r="G17" s="79">
        <v>1996349</v>
      </c>
      <c r="H17" s="79">
        <v>2014856</v>
      </c>
      <c r="I17" s="79">
        <v>2020012</v>
      </c>
      <c r="J17" s="79">
        <v>2026083</v>
      </c>
      <c r="K17" s="38"/>
    </row>
    <row r="18" spans="1:11" s="5" customFormat="1" ht="20.100000000000001" customHeight="1" x14ac:dyDescent="0.2">
      <c r="B18" s="143" t="s">
        <v>196</v>
      </c>
      <c r="C18" s="79">
        <v>706486</v>
      </c>
      <c r="D18" s="79">
        <v>703716</v>
      </c>
      <c r="E18" s="79">
        <v>702635</v>
      </c>
      <c r="F18" s="79">
        <v>698818</v>
      </c>
      <c r="G18" s="79">
        <v>703655</v>
      </c>
      <c r="H18" s="79">
        <v>706645</v>
      </c>
      <c r="I18" s="79">
        <v>719391</v>
      </c>
      <c r="J18" s="79">
        <v>721502</v>
      </c>
      <c r="K18" s="40"/>
    </row>
    <row r="19" spans="1:11" s="5" customFormat="1" x14ac:dyDescent="0.2"/>
    <row r="20" spans="1:11" s="5" customFormat="1" ht="3" customHeight="1" x14ac:dyDescent="0.2">
      <c r="B20" s="132"/>
      <c r="C20" s="133"/>
      <c r="D20" s="133"/>
      <c r="E20" s="133"/>
      <c r="F20" s="133"/>
      <c r="G20" s="133"/>
      <c r="H20" s="133"/>
      <c r="I20" s="133"/>
      <c r="J20" s="133"/>
    </row>
    <row r="21" spans="1:11" s="5" customFormat="1" x14ac:dyDescent="0.2">
      <c r="A21" s="134"/>
      <c r="B21" s="135"/>
      <c r="C21" s="130"/>
      <c r="D21" s="130"/>
      <c r="E21" s="130"/>
      <c r="F21" s="130"/>
      <c r="G21" s="130"/>
      <c r="H21" s="130"/>
      <c r="I21" s="130"/>
      <c r="J21" s="130"/>
    </row>
    <row r="22" spans="1:11" s="5" customFormat="1" ht="17.25" customHeight="1" x14ac:dyDescent="0.2">
      <c r="A22" s="134"/>
      <c r="B22" s="366" t="s">
        <v>197</v>
      </c>
      <c r="C22" s="364"/>
      <c r="D22" s="364"/>
      <c r="E22" s="364"/>
      <c r="F22" s="364"/>
      <c r="G22" s="364"/>
      <c r="H22" s="364"/>
      <c r="I22" s="364"/>
      <c r="J22" s="364"/>
    </row>
    <row r="23" spans="1:11" ht="12" customHeight="1" x14ac:dyDescent="0.2">
      <c r="B23" s="28"/>
      <c r="C23" s="151"/>
      <c r="D23" s="152"/>
      <c r="E23" s="152"/>
      <c r="F23" s="152"/>
      <c r="G23" s="152"/>
      <c r="H23" s="152"/>
    </row>
    <row r="24" spans="1:11" ht="12" x14ac:dyDescent="0.2">
      <c r="B24" s="31" t="s">
        <v>18</v>
      </c>
    </row>
    <row r="25" spans="1:11" s="5" customFormat="1" x14ac:dyDescent="0.2"/>
    <row r="26" spans="1:11" s="5" customFormat="1" x14ac:dyDescent="0.2"/>
    <row r="27" spans="1:11" s="5" customFormat="1" x14ac:dyDescent="0.2">
      <c r="K27" s="79"/>
    </row>
    <row r="28" spans="1:11" s="5" customFormat="1" x14ac:dyDescent="0.2"/>
    <row r="29" spans="1:11" s="5" customFormat="1" x14ac:dyDescent="0.2"/>
  </sheetData>
  <mergeCells count="4">
    <mergeCell ref="B1:J1"/>
    <mergeCell ref="C4:J4"/>
    <mergeCell ref="B22:J22"/>
    <mergeCell ref="B4:B5"/>
  </mergeCells>
  <hyperlinks>
    <hyperlink ref="B24" location="Indice!A1" display="Indice!A1" xr:uid="{8BDA27B9-A5D4-46C5-B78D-7C828E478E2F}"/>
  </hyperlinks>
  <printOptions horizontalCentered="1"/>
  <pageMargins left="0.47244094488188981" right="0.47244094488188981" top="0.6692913385826772" bottom="0.6692913385826772" header="0" footer="0"/>
  <pageSetup paperSize="9" scale="91" orientation="portrait" horizontalDpi="4294967294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09C9-DC3D-4E27-8AD1-E8186563A3CB}">
  <sheetPr codeName="Folha41">
    <pageSetUpPr fitToPage="1"/>
  </sheetPr>
  <dimension ref="A1:N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437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  <c r="J2" s="101"/>
    </row>
    <row r="3" spans="1:14" x14ac:dyDescent="0.2">
      <c r="C3" s="36"/>
      <c r="D3" s="36"/>
      <c r="E3" s="36"/>
      <c r="F3" s="36"/>
      <c r="J3" s="102" t="s">
        <v>32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38">
        <v>32.6</v>
      </c>
      <c r="D7" s="38">
        <v>32.799999999999997</v>
      </c>
      <c r="E7" s="38">
        <v>33.1</v>
      </c>
      <c r="F7" s="38">
        <v>32.700000000000003</v>
      </c>
      <c r="G7" s="38">
        <v>32.1</v>
      </c>
      <c r="H7" s="38">
        <v>32</v>
      </c>
      <c r="I7" s="38">
        <v>31.8</v>
      </c>
      <c r="J7" s="38">
        <v>31.7</v>
      </c>
    </row>
    <row r="8" spans="1:14" ht="20.100000000000001" customHeight="1" x14ac:dyDescent="0.2">
      <c r="B8" s="3" t="s">
        <v>15</v>
      </c>
      <c r="C8" s="40">
        <v>25.8</v>
      </c>
      <c r="D8" s="40">
        <v>26</v>
      </c>
      <c r="E8" s="40">
        <v>26.2</v>
      </c>
      <c r="F8" s="40">
        <v>25.9</v>
      </c>
      <c r="G8" s="40">
        <v>25.4</v>
      </c>
      <c r="H8" s="40">
        <v>25.5</v>
      </c>
      <c r="I8" s="40">
        <v>25.5</v>
      </c>
      <c r="J8" s="40">
        <v>25.6</v>
      </c>
    </row>
    <row r="9" spans="1:14" ht="20.100000000000001" customHeight="1" x14ac:dyDescent="0.2">
      <c r="B9" s="3" t="s">
        <v>16</v>
      </c>
      <c r="C9" s="40">
        <v>34.299999999999997</v>
      </c>
      <c r="D9" s="40">
        <v>34.299999999999997</v>
      </c>
      <c r="E9" s="40">
        <v>34.200000000000003</v>
      </c>
      <c r="F9" s="40">
        <v>33.799999999999997</v>
      </c>
      <c r="G9" s="40">
        <v>33.6</v>
      </c>
      <c r="H9" s="40">
        <v>33.6</v>
      </c>
      <c r="I9" s="40">
        <v>33.6</v>
      </c>
      <c r="J9" s="40">
        <v>33.299999999999997</v>
      </c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  <c r="K12" s="27"/>
    </row>
    <row r="13" spans="1:14" ht="17.25" customHeight="1" x14ac:dyDescent="0.2">
      <c r="A13" s="26"/>
      <c r="B13" s="361" t="s">
        <v>197</v>
      </c>
      <c r="C13" s="361"/>
      <c r="D13" s="361"/>
      <c r="E13" s="361"/>
      <c r="F13" s="361"/>
      <c r="G13" s="361"/>
      <c r="H13" s="361"/>
      <c r="I13" s="361"/>
      <c r="J13" s="361"/>
      <c r="K13" s="296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ht="12" x14ac:dyDescent="0.2">
      <c r="B15" s="31" t="s">
        <v>18</v>
      </c>
    </row>
  </sheetData>
  <mergeCells count="4">
    <mergeCell ref="C4:J4"/>
    <mergeCell ref="B1:J1"/>
    <mergeCell ref="B4:B5"/>
    <mergeCell ref="B13:J13"/>
  </mergeCells>
  <hyperlinks>
    <hyperlink ref="B15" location="Indice!A1" display="Indice!A1" xr:uid="{DF089283-B696-436D-9D25-2784A330B65D}"/>
  </hyperlinks>
  <printOptions horizontalCentered="1"/>
  <pageMargins left="0.47244094488188981" right="0.47244094488188981" top="0.6692913385826772" bottom="0.6692913385826772" header="0" footer="0"/>
  <pageSetup paperSize="9" scale="62" orientation="portrait" horizontalDpi="4294967294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0261-6066-4841-8C54-73BDBEE98399}">
  <sheetPr codeName="Folha43">
    <pageSetUpPr fitToPage="1"/>
  </sheetPr>
  <dimension ref="A1:N63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8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4" s="1" customFormat="1" ht="30" customHeight="1" x14ac:dyDescent="0.25">
      <c r="B1" s="329" t="s">
        <v>438</v>
      </c>
      <c r="C1" s="329"/>
      <c r="D1" s="329"/>
      <c r="E1" s="329"/>
      <c r="F1" s="329"/>
      <c r="G1" s="329"/>
      <c r="H1" s="329"/>
      <c r="I1" s="329"/>
      <c r="J1" s="329"/>
      <c r="N1"/>
    </row>
    <row r="2" spans="2:14" x14ac:dyDescent="0.2">
      <c r="C2" s="36"/>
      <c r="D2" s="36"/>
      <c r="E2" s="36"/>
      <c r="F2" s="36"/>
      <c r="J2" s="101"/>
    </row>
    <row r="3" spans="2:14" x14ac:dyDescent="0.2">
      <c r="C3" s="36"/>
      <c r="D3" s="36"/>
      <c r="E3" s="36"/>
      <c r="F3" s="36"/>
      <c r="J3" s="102" t="s">
        <v>198</v>
      </c>
    </row>
    <row r="4" spans="2:14" ht="15" customHeight="1" x14ac:dyDescent="0.2">
      <c r="B4" s="331" t="s">
        <v>435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4" s="19" customFormat="1" ht="3" customHeight="1" x14ac:dyDescent="0.25"/>
    <row r="7" spans="2:14" s="5" customFormat="1" ht="20.100000000000001" customHeight="1" x14ac:dyDescent="0.2">
      <c r="B7" s="13" t="s">
        <v>11</v>
      </c>
      <c r="C7" s="100">
        <v>4407</v>
      </c>
      <c r="D7" s="100">
        <v>4547</v>
      </c>
      <c r="E7" s="100">
        <v>4638</v>
      </c>
      <c r="F7" s="100">
        <v>4711</v>
      </c>
      <c r="G7" s="100">
        <v>4965</v>
      </c>
      <c r="H7" s="100">
        <v>5081</v>
      </c>
      <c r="I7" s="100">
        <v>5125</v>
      </c>
      <c r="J7" s="100">
        <v>5393</v>
      </c>
      <c r="K7" s="40"/>
    </row>
    <row r="8" spans="2:14" s="5" customFormat="1" ht="20.100000000000001" customHeight="1" x14ac:dyDescent="0.2">
      <c r="B8" s="143" t="s">
        <v>194</v>
      </c>
      <c r="C8" s="79">
        <v>4948</v>
      </c>
      <c r="D8" s="79">
        <v>5074</v>
      </c>
      <c r="E8" s="79">
        <v>5113</v>
      </c>
      <c r="F8" s="79">
        <v>4758</v>
      </c>
      <c r="G8" s="79">
        <v>5710</v>
      </c>
      <c r="H8" s="79">
        <v>5654</v>
      </c>
      <c r="I8" s="79">
        <v>5566</v>
      </c>
      <c r="J8" s="79">
        <v>5739</v>
      </c>
      <c r="K8" s="40"/>
    </row>
    <row r="9" spans="2:14" s="5" customFormat="1" ht="20.100000000000001" customHeight="1" x14ac:dyDescent="0.2">
      <c r="B9" s="143" t="s">
        <v>195</v>
      </c>
      <c r="C9" s="79">
        <v>5129</v>
      </c>
      <c r="D9" s="79">
        <v>5303</v>
      </c>
      <c r="E9" s="79">
        <v>5404</v>
      </c>
      <c r="F9" s="79">
        <v>5536</v>
      </c>
      <c r="G9" s="79">
        <v>5749</v>
      </c>
      <c r="H9" s="79">
        <v>5895</v>
      </c>
      <c r="I9" s="79">
        <v>5965</v>
      </c>
      <c r="J9" s="79">
        <v>6297</v>
      </c>
      <c r="K9" s="40"/>
    </row>
    <row r="10" spans="2:14" s="5" customFormat="1" ht="20.100000000000001" customHeight="1" x14ac:dyDescent="0.2">
      <c r="B10" s="143" t="s">
        <v>196</v>
      </c>
      <c r="C10" s="79">
        <v>2640</v>
      </c>
      <c r="D10" s="79">
        <v>2685</v>
      </c>
      <c r="E10" s="79">
        <v>2739</v>
      </c>
      <c r="F10" s="79">
        <v>2842</v>
      </c>
      <c r="G10" s="79">
        <v>2945</v>
      </c>
      <c r="H10" s="79">
        <v>3033</v>
      </c>
      <c r="I10" s="79">
        <v>3068</v>
      </c>
      <c r="J10" s="79">
        <v>3200</v>
      </c>
      <c r="K10" s="40"/>
    </row>
    <row r="11" spans="2:14" s="5" customFormat="1" ht="20.100000000000001" customHeight="1" x14ac:dyDescent="0.2">
      <c r="B11" s="3" t="s">
        <v>15</v>
      </c>
      <c r="C11" s="79">
        <v>4402</v>
      </c>
      <c r="D11" s="79">
        <v>4601</v>
      </c>
      <c r="E11" s="79">
        <v>4719</v>
      </c>
      <c r="F11" s="79">
        <v>4799</v>
      </c>
      <c r="G11" s="79">
        <v>5052</v>
      </c>
      <c r="H11" s="79">
        <v>5185</v>
      </c>
      <c r="I11" s="79">
        <v>5254</v>
      </c>
      <c r="J11" s="79">
        <v>5557</v>
      </c>
      <c r="K11" s="40"/>
    </row>
    <row r="12" spans="2:14" s="5" customFormat="1" ht="20.100000000000001" customHeight="1" x14ac:dyDescent="0.2">
      <c r="B12" s="143" t="s">
        <v>194</v>
      </c>
      <c r="C12" s="79">
        <v>5172</v>
      </c>
      <c r="D12" s="79">
        <v>5273</v>
      </c>
      <c r="E12" s="79">
        <v>5377</v>
      </c>
      <c r="F12" s="79">
        <v>5141</v>
      </c>
      <c r="G12" s="79">
        <v>6033</v>
      </c>
      <c r="H12" s="79">
        <v>6094</v>
      </c>
      <c r="I12" s="79">
        <v>5941</v>
      </c>
      <c r="J12" s="79">
        <v>6133</v>
      </c>
      <c r="K12" s="40"/>
    </row>
    <row r="13" spans="2:14" s="5" customFormat="1" ht="20.100000000000001" customHeight="1" x14ac:dyDescent="0.2">
      <c r="B13" s="143" t="s">
        <v>195</v>
      </c>
      <c r="C13" s="79">
        <v>5078</v>
      </c>
      <c r="D13" s="79">
        <v>5398</v>
      </c>
      <c r="E13" s="79">
        <v>5520</v>
      </c>
      <c r="F13" s="79">
        <v>5692</v>
      </c>
      <c r="G13" s="79">
        <v>5887</v>
      </c>
      <c r="H13" s="79">
        <v>6054</v>
      </c>
      <c r="I13" s="79">
        <v>6170</v>
      </c>
      <c r="J13" s="79">
        <v>6579</v>
      </c>
      <c r="K13" s="40"/>
    </row>
    <row r="14" spans="2:14" s="5" customFormat="1" ht="20.100000000000001" customHeight="1" x14ac:dyDescent="0.2">
      <c r="B14" s="143" t="s">
        <v>196</v>
      </c>
      <c r="C14" s="79">
        <v>2823</v>
      </c>
      <c r="D14" s="79">
        <v>2840</v>
      </c>
      <c r="E14" s="79">
        <v>2913</v>
      </c>
      <c r="F14" s="79">
        <v>2989</v>
      </c>
      <c r="G14" s="79">
        <v>3069</v>
      </c>
      <c r="H14" s="79">
        <v>3140</v>
      </c>
      <c r="I14" s="79">
        <v>3202</v>
      </c>
      <c r="J14" s="79">
        <v>3338</v>
      </c>
      <c r="K14" s="40"/>
    </row>
    <row r="15" spans="2:14" s="5" customFormat="1" ht="20.100000000000001" customHeight="1" x14ac:dyDescent="0.2">
      <c r="B15" s="3" t="s">
        <v>16</v>
      </c>
      <c r="C15" s="79">
        <v>5079</v>
      </c>
      <c r="D15" s="79">
        <v>5207</v>
      </c>
      <c r="E15" s="79">
        <v>5310</v>
      </c>
      <c r="F15" s="79">
        <v>5465</v>
      </c>
      <c r="G15" s="79">
        <v>5713</v>
      </c>
      <c r="H15" s="79">
        <v>5840</v>
      </c>
      <c r="I15" s="79">
        <v>5873</v>
      </c>
      <c r="J15" s="79">
        <v>6215</v>
      </c>
      <c r="K15" s="40"/>
    </row>
    <row r="16" spans="2:14" s="5" customFormat="1" ht="20.100000000000001" customHeight="1" x14ac:dyDescent="0.2">
      <c r="B16" s="143" t="s">
        <v>194</v>
      </c>
      <c r="C16" s="79">
        <v>4802</v>
      </c>
      <c r="D16" s="79">
        <v>4886</v>
      </c>
      <c r="E16" s="79">
        <v>4937</v>
      </c>
      <c r="F16" s="79">
        <v>4682</v>
      </c>
      <c r="G16" s="79">
        <v>5553</v>
      </c>
      <c r="H16" s="79">
        <v>5594</v>
      </c>
      <c r="I16" s="79">
        <v>5622</v>
      </c>
      <c r="J16" s="79">
        <v>5857</v>
      </c>
      <c r="K16" s="40"/>
    </row>
    <row r="17" spans="1:11" s="5" customFormat="1" ht="20.100000000000001" customHeight="1" x14ac:dyDescent="0.2">
      <c r="B17" s="143" t="s">
        <v>195</v>
      </c>
      <c r="C17" s="79">
        <v>5857</v>
      </c>
      <c r="D17" s="79">
        <v>6002</v>
      </c>
      <c r="E17" s="79">
        <v>6116</v>
      </c>
      <c r="F17" s="79">
        <v>6314</v>
      </c>
      <c r="G17" s="79">
        <v>6548</v>
      </c>
      <c r="H17" s="79">
        <v>6698</v>
      </c>
      <c r="I17" s="79">
        <v>6741</v>
      </c>
      <c r="J17" s="79">
        <v>7149</v>
      </c>
      <c r="K17" s="40"/>
    </row>
    <row r="18" spans="1:11" s="5" customFormat="1" ht="20.100000000000001" customHeight="1" x14ac:dyDescent="0.2">
      <c r="B18" s="143" t="s">
        <v>196</v>
      </c>
      <c r="C18" s="79">
        <v>3001</v>
      </c>
      <c r="D18" s="79">
        <v>3073</v>
      </c>
      <c r="E18" s="79">
        <v>3142</v>
      </c>
      <c r="F18" s="79">
        <v>3259</v>
      </c>
      <c r="G18" s="79">
        <v>3381</v>
      </c>
      <c r="H18" s="79">
        <v>3451</v>
      </c>
      <c r="I18" s="79">
        <v>3491</v>
      </c>
      <c r="J18" s="79">
        <v>3668</v>
      </c>
      <c r="K18" s="40"/>
    </row>
    <row r="19" spans="1:11" ht="6.75" customHeight="1" x14ac:dyDescent="0.2"/>
    <row r="20" spans="1:11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</row>
    <row r="21" spans="1:11" x14ac:dyDescent="0.2">
      <c r="A21" s="26"/>
      <c r="B21" s="20"/>
      <c r="C21" s="27"/>
      <c r="D21" s="27"/>
      <c r="E21" s="27"/>
      <c r="F21" s="27"/>
      <c r="G21" s="27"/>
      <c r="H21" s="27"/>
      <c r="I21" s="27"/>
      <c r="J21" s="27"/>
    </row>
    <row r="22" spans="1:11" ht="17.25" customHeight="1" x14ac:dyDescent="0.2">
      <c r="A22" s="26"/>
      <c r="B22" s="361" t="s">
        <v>197</v>
      </c>
      <c r="C22" s="314"/>
      <c r="D22" s="314"/>
      <c r="E22" s="314"/>
      <c r="F22" s="314"/>
      <c r="G22" s="314"/>
      <c r="H22" s="314"/>
      <c r="I22" s="314"/>
      <c r="J22" s="314"/>
    </row>
    <row r="23" spans="1:11" ht="12" customHeight="1" x14ac:dyDescent="0.2">
      <c r="B23" s="28"/>
      <c r="C23" s="28"/>
      <c r="D23" s="28"/>
      <c r="E23" s="28"/>
      <c r="F23" s="28"/>
      <c r="G23" s="28"/>
      <c r="H23" s="28"/>
      <c r="I23" s="28"/>
      <c r="J23" s="28"/>
    </row>
    <row r="24" spans="1:11" ht="12" x14ac:dyDescent="0.2">
      <c r="B24" s="31" t="s">
        <v>18</v>
      </c>
    </row>
    <row r="26" spans="1:11" x14ac:dyDescent="0.2">
      <c r="C26" s="5"/>
    </row>
    <row r="27" spans="1:11" x14ac:dyDescent="0.2">
      <c r="C27" s="40"/>
    </row>
    <row r="28" spans="1:11" x14ac:dyDescent="0.2">
      <c r="C28" s="40"/>
    </row>
    <row r="29" spans="1:11" x14ac:dyDescent="0.2">
      <c r="C29" s="40"/>
    </row>
    <row r="30" spans="1:11" x14ac:dyDescent="0.2">
      <c r="C30" s="40"/>
    </row>
    <row r="31" spans="1:11" x14ac:dyDescent="0.2">
      <c r="C31" s="5"/>
    </row>
    <row r="32" spans="1:11" x14ac:dyDescent="0.2">
      <c r="C32" s="5"/>
    </row>
    <row r="62" spans="3:3" x14ac:dyDescent="0.2">
      <c r="C62" s="3" t="s">
        <v>95</v>
      </c>
    </row>
    <row r="63" spans="3:3" x14ac:dyDescent="0.2">
      <c r="C63" s="3" t="s">
        <v>94</v>
      </c>
    </row>
  </sheetData>
  <mergeCells count="4">
    <mergeCell ref="B1:J1"/>
    <mergeCell ref="C4:J4"/>
    <mergeCell ref="B22:J22"/>
    <mergeCell ref="B4:B5"/>
  </mergeCells>
  <hyperlinks>
    <hyperlink ref="B24" location="Indice!A1" display="Indice!A1" xr:uid="{1E59C35B-04D2-4241-8ECA-5D0C7F299B5B}"/>
  </hyperlinks>
  <printOptions horizontalCentered="1"/>
  <pageMargins left="0.47244094488188981" right="0.47244094488188981" top="0.6692913385826772" bottom="0.6692913385826772" header="0" footer="0"/>
  <pageSetup paperSize="9" scale="61" orientation="portrait" horizontalDpi="4294967294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DF81-19F3-4834-B0CC-7B133700BBAB}">
  <sheetPr codeName="Folha44">
    <pageSetUpPr fitToPage="1"/>
  </sheetPr>
  <dimension ref="A1:N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532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  <c r="J2" s="101"/>
    </row>
    <row r="3" spans="1:14" x14ac:dyDescent="0.2">
      <c r="C3" s="36"/>
      <c r="D3" s="36"/>
      <c r="E3" s="36"/>
      <c r="F3" s="36"/>
      <c r="J3" s="102" t="s">
        <v>29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100">
        <v>14664</v>
      </c>
      <c r="D7" s="100">
        <v>13493</v>
      </c>
      <c r="E7" s="100">
        <v>12128</v>
      </c>
      <c r="F7" s="100">
        <v>10829</v>
      </c>
      <c r="G7" s="100">
        <v>9652</v>
      </c>
      <c r="H7" s="100">
        <v>11222</v>
      </c>
      <c r="I7" s="100">
        <v>10645</v>
      </c>
      <c r="J7" s="100">
        <v>7495</v>
      </c>
      <c r="K7" s="40"/>
    </row>
    <row r="8" spans="1:14" ht="20.100000000000001" customHeight="1" x14ac:dyDescent="0.2">
      <c r="B8" s="3" t="s">
        <v>15</v>
      </c>
      <c r="C8" s="79">
        <v>12159</v>
      </c>
      <c r="D8" s="79">
        <v>12177</v>
      </c>
      <c r="E8" s="79">
        <v>12399</v>
      </c>
      <c r="F8" s="79">
        <v>12361</v>
      </c>
      <c r="G8" s="79">
        <v>10760</v>
      </c>
      <c r="H8" s="79">
        <v>9456</v>
      </c>
      <c r="I8" s="79">
        <v>8676</v>
      </c>
      <c r="J8" s="79">
        <v>8542</v>
      </c>
      <c r="K8" s="40"/>
    </row>
    <row r="9" spans="1:14" ht="20.100000000000001" customHeight="1" x14ac:dyDescent="0.2">
      <c r="B9" s="3" t="s">
        <v>16</v>
      </c>
      <c r="C9" s="79">
        <v>496861</v>
      </c>
      <c r="D9" s="79">
        <v>436515</v>
      </c>
      <c r="E9" s="79">
        <v>380479</v>
      </c>
      <c r="F9" s="79">
        <v>343562</v>
      </c>
      <c r="G9" s="79">
        <v>331324</v>
      </c>
      <c r="H9" s="79">
        <v>413066</v>
      </c>
      <c r="I9" s="79">
        <v>391251</v>
      </c>
      <c r="J9" s="79">
        <v>318749</v>
      </c>
      <c r="K9" s="40"/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4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4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86716183-D003-43FB-BE7A-B3AEF7DF717A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DE00-73D8-4F07-92EA-932EBE956145}">
  <sheetPr codeName="Folha45">
    <pageSetUpPr fitToPage="1"/>
  </sheetPr>
  <dimension ref="A1:N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533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  <c r="J2" s="101"/>
    </row>
    <row r="3" spans="1:14" x14ac:dyDescent="0.2">
      <c r="C3" s="36"/>
      <c r="D3" s="36"/>
      <c r="E3" s="36"/>
      <c r="F3" s="36"/>
      <c r="J3" s="102" t="s">
        <v>32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38">
        <v>6.8</v>
      </c>
      <c r="D7" s="38">
        <v>6.3</v>
      </c>
      <c r="E7" s="38">
        <v>5.6</v>
      </c>
      <c r="F7" s="38">
        <v>5</v>
      </c>
      <c r="G7" s="38">
        <v>4.5</v>
      </c>
      <c r="H7" s="38">
        <v>5.0999999999999996</v>
      </c>
      <c r="I7" s="38">
        <v>4.8</v>
      </c>
      <c r="J7" s="38">
        <v>3.4</v>
      </c>
    </row>
    <row r="8" spans="1:14" ht="20.100000000000001" customHeight="1" x14ac:dyDescent="0.2">
      <c r="B8" s="3" t="s">
        <v>15</v>
      </c>
      <c r="C8" s="40">
        <v>6</v>
      </c>
      <c r="D8" s="40">
        <v>6</v>
      </c>
      <c r="E8" s="40">
        <v>6.2</v>
      </c>
      <c r="F8" s="40">
        <v>6.2</v>
      </c>
      <c r="G8" s="40">
        <v>5.4</v>
      </c>
      <c r="H8" s="40">
        <v>4.7</v>
      </c>
      <c r="I8" s="40">
        <v>4.3</v>
      </c>
      <c r="J8" s="40">
        <v>4.2</v>
      </c>
    </row>
    <row r="9" spans="1:14" ht="20.100000000000001" customHeight="1" x14ac:dyDescent="0.2">
      <c r="B9" s="3" t="s">
        <v>16</v>
      </c>
      <c r="C9" s="40">
        <v>5.9</v>
      </c>
      <c r="D9" s="40">
        <v>5.0999999999999996</v>
      </c>
      <c r="E9" s="40">
        <v>4.5</v>
      </c>
      <c r="F9" s="40">
        <v>4</v>
      </c>
      <c r="G9" s="40">
        <v>3.9</v>
      </c>
      <c r="H9" s="40">
        <v>4.8</v>
      </c>
      <c r="I9" s="40">
        <v>4.5</v>
      </c>
      <c r="J9" s="40">
        <v>3.7</v>
      </c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4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4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35B99118-567B-4493-9C51-65364B8A6E53}"/>
  </hyperlinks>
  <printOptions horizontalCentered="1"/>
  <pageMargins left="0.47244094488188981" right="0.47244094488188981" top="0.47244094488188981" bottom="0.86614173228346458" header="0" footer="0"/>
  <pageSetup paperSize="9" scale="65" orientation="portrait" horizontalDpi="4294967294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1D8-F4DA-40F1-820A-774648884185}">
  <sheetPr codeName="Folha46">
    <pageSetUpPr fitToPage="1"/>
  </sheetPr>
  <dimension ref="A1:K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1" s="1" customFormat="1" ht="30" customHeight="1" x14ac:dyDescent="0.2">
      <c r="B1" s="329" t="s">
        <v>534</v>
      </c>
      <c r="C1" s="329"/>
      <c r="D1" s="329"/>
      <c r="E1" s="329"/>
      <c r="F1" s="329"/>
      <c r="G1" s="329"/>
      <c r="H1" s="329"/>
      <c r="I1" s="329"/>
      <c r="J1" s="329"/>
    </row>
    <row r="2" spans="1:11" x14ac:dyDescent="0.2">
      <c r="C2" s="36"/>
      <c r="D2" s="36"/>
      <c r="E2" s="36"/>
      <c r="F2" s="36"/>
      <c r="J2" s="101"/>
    </row>
    <row r="3" spans="1:11" x14ac:dyDescent="0.2">
      <c r="C3" s="36"/>
      <c r="D3" s="36"/>
      <c r="E3" s="36"/>
      <c r="F3" s="36"/>
      <c r="J3" s="102" t="s">
        <v>198</v>
      </c>
    </row>
    <row r="4" spans="1:11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1" customFormat="1" ht="3" customHeight="1" x14ac:dyDescent="0.25"/>
    <row r="7" spans="1:11" ht="20.100000000000001" customHeight="1" x14ac:dyDescent="0.2">
      <c r="B7" s="13" t="s">
        <v>11</v>
      </c>
      <c r="C7" s="100">
        <v>3278</v>
      </c>
      <c r="D7" s="100">
        <v>3038</v>
      </c>
      <c r="E7" s="100">
        <v>2743</v>
      </c>
      <c r="F7" s="100">
        <v>2816</v>
      </c>
      <c r="G7" s="100">
        <v>2882</v>
      </c>
      <c r="H7" s="100">
        <v>3104</v>
      </c>
      <c r="I7" s="100">
        <v>3120</v>
      </c>
      <c r="J7" s="100">
        <v>3063</v>
      </c>
      <c r="K7" s="33"/>
    </row>
    <row r="8" spans="1:11" ht="20.100000000000001" customHeight="1" x14ac:dyDescent="0.2">
      <c r="B8" s="3" t="s">
        <v>15</v>
      </c>
      <c r="C8" s="79">
        <v>2906</v>
      </c>
      <c r="D8" s="79">
        <v>2820</v>
      </c>
      <c r="E8" s="79">
        <v>2804</v>
      </c>
      <c r="F8" s="79">
        <v>2895</v>
      </c>
      <c r="G8" s="79">
        <v>2866</v>
      </c>
      <c r="H8" s="79">
        <v>3068</v>
      </c>
      <c r="I8" s="79">
        <v>2684</v>
      </c>
      <c r="J8" s="79">
        <v>3089</v>
      </c>
      <c r="K8" s="33"/>
    </row>
    <row r="9" spans="1:11" ht="20.100000000000001" customHeight="1" x14ac:dyDescent="0.2">
      <c r="B9" s="3" t="s">
        <v>16</v>
      </c>
      <c r="C9" s="79">
        <v>3036</v>
      </c>
      <c r="D9" s="79">
        <v>2904</v>
      </c>
      <c r="E9" s="79">
        <v>2830</v>
      </c>
      <c r="F9" s="79">
        <v>2956</v>
      </c>
      <c r="G9" s="79">
        <v>2992</v>
      </c>
      <c r="H9" s="79">
        <v>3150</v>
      </c>
      <c r="I9" s="79">
        <v>3215</v>
      </c>
      <c r="J9" s="79">
        <v>3187</v>
      </c>
      <c r="K9" s="33"/>
    </row>
    <row r="11" spans="1:11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1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1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1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E191667B-A403-429A-9DAB-5019D3A2BC7E}"/>
  </hyperlinks>
  <printOptions horizontalCentered="1"/>
  <pageMargins left="0.47244094488188981" right="0.47244094488188981" top="0.47244094488188981" bottom="0.47244094488188981" header="0" footer="0"/>
  <pageSetup paperSize="9" scale="65" orientation="portrait" horizontalDpi="4294967294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4945-A196-45B9-83CF-E2764F381BCD}">
  <sheetPr codeName="Folha4">
    <pageSetUpPr fitToPage="1"/>
  </sheetPr>
  <dimension ref="A1:AM54"/>
  <sheetViews>
    <sheetView showGridLines="0" zoomScaleNormal="100" zoomScaleSheetLayoutView="100" workbookViewId="0">
      <selection activeCell="B1" sqref="B1:K1"/>
    </sheetView>
  </sheetViews>
  <sheetFormatPr defaultColWidth="9.140625" defaultRowHeight="11.25" x14ac:dyDescent="0.2"/>
  <cols>
    <col min="1" max="1" width="6.7109375" style="3" customWidth="1"/>
    <col min="2" max="2" width="17.7109375" style="3" customWidth="1"/>
    <col min="3" max="3" width="5.5703125" style="3" customWidth="1"/>
    <col min="4" max="11" width="15.28515625" style="3" customWidth="1"/>
    <col min="12" max="12" width="6.7109375" style="3" customWidth="1"/>
    <col min="13" max="16" width="9.140625" style="3"/>
    <col min="17" max="17" width="11.140625" style="3" customWidth="1"/>
    <col min="18" max="16384" width="9.140625" style="3"/>
  </cols>
  <sheetData>
    <row r="1" spans="2:39" s="1" customFormat="1" ht="30" customHeight="1" x14ac:dyDescent="0.2">
      <c r="B1" s="329" t="s">
        <v>498</v>
      </c>
      <c r="C1" s="329"/>
      <c r="D1" s="329"/>
      <c r="E1" s="329"/>
      <c r="F1" s="329"/>
      <c r="G1" s="329"/>
      <c r="H1" s="329"/>
      <c r="I1" s="329"/>
      <c r="J1" s="329"/>
      <c r="K1" s="329"/>
      <c r="M1" s="2"/>
      <c r="N1" s="2"/>
      <c r="O1" s="2"/>
      <c r="P1" s="2"/>
      <c r="Q1" s="2"/>
      <c r="R1" s="2"/>
    </row>
    <row r="2" spans="2:39" x14ac:dyDescent="0.2">
      <c r="M2" s="5"/>
      <c r="N2" s="5"/>
      <c r="O2" s="5"/>
      <c r="P2" s="5"/>
      <c r="Q2" s="5"/>
      <c r="R2" s="5"/>
    </row>
    <row r="3" spans="2:39" x14ac:dyDescent="0.2">
      <c r="I3" s="336" t="s">
        <v>29</v>
      </c>
      <c r="J3" s="336"/>
      <c r="K3" s="336" t="s">
        <v>29</v>
      </c>
      <c r="M3" s="5"/>
      <c r="N3" s="5"/>
      <c r="O3" s="5"/>
      <c r="P3" s="5"/>
      <c r="Q3" s="5"/>
      <c r="R3" s="5"/>
    </row>
    <row r="4" spans="2:39" ht="15" customHeight="1" x14ac:dyDescent="0.2">
      <c r="B4" s="330" t="s">
        <v>35</v>
      </c>
      <c r="C4" s="331"/>
      <c r="D4" s="337">
        <v>2015</v>
      </c>
      <c r="E4" s="338"/>
      <c r="F4" s="338"/>
      <c r="G4" s="339"/>
      <c r="H4" s="337">
        <v>2022</v>
      </c>
      <c r="I4" s="338"/>
      <c r="J4" s="338"/>
      <c r="K4" s="339"/>
    </row>
    <row r="5" spans="2:39" ht="48" customHeight="1" x14ac:dyDescent="0.2">
      <c r="B5" s="332"/>
      <c r="C5" s="333"/>
      <c r="D5" s="76" t="s">
        <v>55</v>
      </c>
      <c r="E5" s="76" t="s">
        <v>56</v>
      </c>
      <c r="F5" s="76" t="s">
        <v>57</v>
      </c>
      <c r="G5" s="76" t="s">
        <v>58</v>
      </c>
      <c r="H5" s="76" t="s">
        <v>55</v>
      </c>
      <c r="I5" s="76" t="s">
        <v>56</v>
      </c>
      <c r="J5" s="76" t="s">
        <v>57</v>
      </c>
      <c r="K5" s="76" t="s">
        <v>58</v>
      </c>
    </row>
    <row r="6" spans="2:39" s="10" customFormat="1" ht="3" customHeight="1" x14ac:dyDescent="0.2">
      <c r="B6" s="8"/>
      <c r="C6" s="8"/>
      <c r="D6" s="9"/>
      <c r="E6" s="9"/>
      <c r="F6" s="9"/>
      <c r="G6" s="9"/>
      <c r="H6" s="9"/>
      <c r="I6" s="9"/>
      <c r="J6" s="9"/>
      <c r="K6" s="9"/>
      <c r="Q6" s="3"/>
    </row>
    <row r="7" spans="2:39" ht="19.5" customHeight="1" x14ac:dyDescent="0.2">
      <c r="B7" s="16" t="s">
        <v>11</v>
      </c>
      <c r="C7" s="17" t="s">
        <v>12</v>
      </c>
      <c r="D7" s="100">
        <v>254521</v>
      </c>
      <c r="E7" s="100">
        <v>37903</v>
      </c>
      <c r="F7" s="100">
        <v>174482</v>
      </c>
      <c r="G7" s="100">
        <v>42136</v>
      </c>
      <c r="H7" s="100">
        <v>254070</v>
      </c>
      <c r="I7" s="100">
        <v>31755</v>
      </c>
      <c r="J7" s="100">
        <v>170105</v>
      </c>
      <c r="K7" s="100">
        <v>52210</v>
      </c>
      <c r="L7" s="39"/>
      <c r="M7" s="39"/>
      <c r="N7" s="39"/>
      <c r="O7" s="67"/>
      <c r="P7" s="67"/>
      <c r="Q7" s="67"/>
      <c r="R7" s="66"/>
      <c r="S7" s="67"/>
      <c r="T7" s="67"/>
      <c r="U7" s="67"/>
      <c r="V7" s="67"/>
      <c r="W7" s="67"/>
      <c r="X7" s="67"/>
      <c r="Y7" s="66"/>
      <c r="Z7" s="67"/>
      <c r="AA7" s="67"/>
      <c r="AB7" s="67"/>
      <c r="AC7" s="67"/>
      <c r="AD7" s="67"/>
      <c r="AE7" s="67"/>
      <c r="AF7" s="66"/>
      <c r="AG7" s="67"/>
      <c r="AH7" s="67"/>
      <c r="AI7" s="67"/>
      <c r="AJ7" s="67"/>
      <c r="AK7" s="67"/>
      <c r="AL7" s="67"/>
      <c r="AM7" s="66"/>
    </row>
    <row r="8" spans="2:39" ht="19.5" customHeight="1" x14ac:dyDescent="0.2">
      <c r="B8" s="20"/>
      <c r="C8" s="21" t="s">
        <v>13</v>
      </c>
      <c r="D8" s="79">
        <v>118950</v>
      </c>
      <c r="E8" s="79">
        <v>19373</v>
      </c>
      <c r="F8" s="79">
        <v>84449</v>
      </c>
      <c r="G8" s="79">
        <v>15128</v>
      </c>
      <c r="H8" s="79">
        <v>119404</v>
      </c>
      <c r="I8" s="79">
        <v>16146</v>
      </c>
      <c r="J8" s="79">
        <v>82798</v>
      </c>
      <c r="K8" s="79">
        <v>20460</v>
      </c>
      <c r="L8" s="39"/>
      <c r="M8" s="39"/>
      <c r="N8" s="39"/>
      <c r="O8" s="37"/>
      <c r="P8" s="37"/>
      <c r="Q8" s="37"/>
      <c r="R8" s="68"/>
      <c r="S8" s="37"/>
      <c r="T8" s="37"/>
      <c r="U8" s="37"/>
      <c r="V8" s="37"/>
      <c r="W8" s="37"/>
      <c r="X8" s="37"/>
      <c r="Y8" s="68"/>
      <c r="Z8" s="37"/>
      <c r="AA8" s="37"/>
      <c r="AB8" s="37"/>
      <c r="AC8" s="37"/>
      <c r="AD8" s="37"/>
      <c r="AE8" s="37"/>
      <c r="AF8" s="68"/>
      <c r="AG8" s="37"/>
      <c r="AH8" s="37"/>
      <c r="AI8" s="37"/>
      <c r="AJ8" s="37"/>
      <c r="AK8" s="37"/>
      <c r="AL8" s="37"/>
      <c r="AM8" s="68"/>
    </row>
    <row r="9" spans="2:39" ht="19.5" customHeight="1" x14ac:dyDescent="0.2">
      <c r="B9" s="20"/>
      <c r="C9" s="21" t="s">
        <v>14</v>
      </c>
      <c r="D9" s="79">
        <v>135571</v>
      </c>
      <c r="E9" s="79">
        <v>18530</v>
      </c>
      <c r="F9" s="79">
        <v>90033</v>
      </c>
      <c r="G9" s="79">
        <v>27008</v>
      </c>
      <c r="H9" s="79">
        <v>134666</v>
      </c>
      <c r="I9" s="79">
        <v>15609</v>
      </c>
      <c r="J9" s="79">
        <v>87307</v>
      </c>
      <c r="K9" s="79">
        <v>31750</v>
      </c>
      <c r="L9" s="39"/>
      <c r="M9" s="39"/>
      <c r="N9" s="39"/>
      <c r="O9" s="70"/>
      <c r="P9" s="37"/>
      <c r="Q9" s="37"/>
      <c r="R9" s="68"/>
      <c r="S9" s="68"/>
      <c r="T9" s="68"/>
      <c r="U9" s="69"/>
      <c r="V9" s="70"/>
      <c r="W9" s="37"/>
      <c r="X9" s="37"/>
      <c r="Y9" s="68"/>
      <c r="Z9" s="68"/>
      <c r="AA9" s="68"/>
      <c r="AB9" s="69"/>
      <c r="AC9" s="70"/>
      <c r="AD9" s="37"/>
      <c r="AE9" s="37"/>
      <c r="AF9" s="68"/>
      <c r="AG9" s="68"/>
      <c r="AH9" s="68"/>
      <c r="AI9" s="69"/>
      <c r="AJ9" s="70"/>
      <c r="AK9" s="37"/>
      <c r="AL9" s="37"/>
      <c r="AM9" s="68"/>
    </row>
    <row r="10" spans="2:39" ht="19.5" customHeight="1" x14ac:dyDescent="0.2">
      <c r="B10" s="20" t="s">
        <v>15</v>
      </c>
      <c r="C10" s="21" t="s">
        <v>12</v>
      </c>
      <c r="D10" s="79">
        <v>241653</v>
      </c>
      <c r="E10" s="79">
        <v>39515</v>
      </c>
      <c r="F10" s="79">
        <v>167795</v>
      </c>
      <c r="G10" s="79">
        <v>34343</v>
      </c>
      <c r="H10" s="79">
        <v>240125</v>
      </c>
      <c r="I10" s="79">
        <v>34908</v>
      </c>
      <c r="J10" s="79">
        <v>164341</v>
      </c>
      <c r="K10" s="79">
        <v>40876</v>
      </c>
      <c r="L10" s="39"/>
      <c r="M10" s="39"/>
      <c r="N10" s="39"/>
      <c r="O10" s="37"/>
      <c r="P10" s="37"/>
      <c r="Q10" s="37"/>
      <c r="R10" s="68"/>
      <c r="S10" s="37"/>
      <c r="T10" s="37"/>
      <c r="U10" s="37"/>
      <c r="V10" s="37"/>
      <c r="W10" s="37"/>
      <c r="X10" s="37"/>
      <c r="Y10" s="68"/>
      <c r="Z10" s="37"/>
      <c r="AA10" s="37"/>
      <c r="AB10" s="37"/>
      <c r="AC10" s="37"/>
      <c r="AD10" s="37"/>
      <c r="AE10" s="37"/>
      <c r="AF10" s="68"/>
      <c r="AG10" s="37"/>
      <c r="AH10" s="37"/>
      <c r="AI10" s="37"/>
      <c r="AJ10" s="37"/>
      <c r="AK10" s="37"/>
      <c r="AL10" s="37"/>
      <c r="AM10" s="68"/>
    </row>
    <row r="11" spans="2:39" ht="19.5" customHeight="1" x14ac:dyDescent="0.2">
      <c r="B11" s="20"/>
      <c r="C11" s="21" t="s">
        <v>13</v>
      </c>
      <c r="D11" s="79">
        <v>118383</v>
      </c>
      <c r="E11" s="79">
        <v>20194</v>
      </c>
      <c r="F11" s="79">
        <v>84244</v>
      </c>
      <c r="G11" s="79">
        <v>13945</v>
      </c>
      <c r="H11" s="79">
        <v>117286</v>
      </c>
      <c r="I11" s="79">
        <v>17951</v>
      </c>
      <c r="J11" s="79">
        <v>81742</v>
      </c>
      <c r="K11" s="79">
        <v>17593</v>
      </c>
      <c r="L11" s="39"/>
      <c r="M11" s="39"/>
      <c r="N11" s="39"/>
      <c r="O11" s="37"/>
      <c r="P11" s="37"/>
      <c r="Q11" s="37"/>
      <c r="R11" s="68"/>
      <c r="S11" s="37"/>
      <c r="T11" s="37"/>
      <c r="U11" s="37"/>
      <c r="V11" s="37"/>
      <c r="W11" s="37"/>
      <c r="X11" s="37"/>
      <c r="Y11" s="68"/>
      <c r="Z11" s="37"/>
      <c r="AA11" s="37"/>
      <c r="AB11" s="37"/>
      <c r="AC11" s="37"/>
      <c r="AD11" s="37"/>
      <c r="AE11" s="37"/>
      <c r="AF11" s="68"/>
      <c r="AG11" s="37"/>
      <c r="AH11" s="37"/>
      <c r="AI11" s="37"/>
      <c r="AJ11" s="37"/>
      <c r="AK11" s="37"/>
      <c r="AL11" s="37"/>
      <c r="AM11" s="68"/>
    </row>
    <row r="12" spans="2:39" ht="19.5" customHeight="1" x14ac:dyDescent="0.2">
      <c r="B12" s="20"/>
      <c r="C12" s="21" t="s">
        <v>14</v>
      </c>
      <c r="D12" s="79">
        <v>123270</v>
      </c>
      <c r="E12" s="79">
        <v>19321</v>
      </c>
      <c r="F12" s="79">
        <v>83551</v>
      </c>
      <c r="G12" s="79">
        <v>20398</v>
      </c>
      <c r="H12" s="79">
        <v>122839</v>
      </c>
      <c r="I12" s="79">
        <v>16957</v>
      </c>
      <c r="J12" s="79">
        <v>82599</v>
      </c>
      <c r="K12" s="79">
        <v>23283</v>
      </c>
      <c r="L12" s="39"/>
      <c r="M12" s="39"/>
      <c r="N12" s="39"/>
      <c r="O12" s="37"/>
      <c r="P12" s="37"/>
      <c r="Q12" s="37"/>
      <c r="R12" s="68"/>
      <c r="S12" s="37"/>
      <c r="T12" s="37"/>
      <c r="U12" s="37"/>
      <c r="V12" s="37"/>
      <c r="W12" s="37"/>
      <c r="X12" s="37"/>
      <c r="Y12" s="68"/>
      <c r="Z12" s="37"/>
      <c r="AA12" s="37"/>
      <c r="AB12" s="37"/>
      <c r="AC12" s="37"/>
      <c r="AD12" s="37"/>
      <c r="AE12" s="37"/>
      <c r="AF12" s="68"/>
      <c r="AG12" s="37"/>
      <c r="AH12" s="37"/>
      <c r="AI12" s="37"/>
      <c r="AJ12" s="37"/>
      <c r="AK12" s="37"/>
      <c r="AL12" s="37"/>
      <c r="AM12" s="68"/>
    </row>
    <row r="13" spans="2:39" ht="19.5" customHeight="1" x14ac:dyDescent="0.2">
      <c r="B13" s="20" t="s">
        <v>16</v>
      </c>
      <c r="C13" s="21" t="s">
        <v>12</v>
      </c>
      <c r="D13" s="79">
        <v>9872380</v>
      </c>
      <c r="E13" s="79">
        <v>1389845</v>
      </c>
      <c r="F13" s="79">
        <v>6394003</v>
      </c>
      <c r="G13" s="79">
        <v>2088532</v>
      </c>
      <c r="H13" s="79">
        <v>10022426</v>
      </c>
      <c r="I13" s="79">
        <v>1294809</v>
      </c>
      <c r="J13" s="79">
        <v>6309799</v>
      </c>
      <c r="K13" s="79">
        <v>2417818</v>
      </c>
      <c r="L13" s="39"/>
      <c r="M13" s="39"/>
      <c r="N13" s="39"/>
      <c r="O13" s="70"/>
      <c r="P13" s="37"/>
      <c r="Q13" s="37"/>
      <c r="R13" s="68"/>
      <c r="S13" s="68"/>
      <c r="T13" s="68"/>
      <c r="U13" s="69"/>
      <c r="V13" s="70"/>
      <c r="W13" s="37"/>
      <c r="X13" s="37"/>
      <c r="Y13" s="68"/>
      <c r="Z13" s="68"/>
      <c r="AA13" s="68"/>
      <c r="AB13" s="69"/>
      <c r="AC13" s="70"/>
      <c r="AD13" s="37"/>
      <c r="AE13" s="37"/>
      <c r="AF13" s="68"/>
      <c r="AG13" s="68"/>
      <c r="AH13" s="68"/>
      <c r="AI13" s="69"/>
      <c r="AJ13" s="70"/>
      <c r="AK13" s="37"/>
      <c r="AL13" s="37"/>
      <c r="AM13" s="68"/>
    </row>
    <row r="14" spans="2:39" ht="19.5" customHeight="1" x14ac:dyDescent="0.2">
      <c r="B14" s="20"/>
      <c r="C14" s="21" t="s">
        <v>13</v>
      </c>
      <c r="D14" s="79">
        <v>4682132</v>
      </c>
      <c r="E14" s="79">
        <v>770182</v>
      </c>
      <c r="F14" s="79">
        <v>3037664</v>
      </c>
      <c r="G14" s="79">
        <v>874286</v>
      </c>
      <c r="H14" s="79">
        <v>4783958</v>
      </c>
      <c r="I14" s="79">
        <v>663139</v>
      </c>
      <c r="J14" s="79">
        <v>3077571</v>
      </c>
      <c r="K14" s="79">
        <v>1043248</v>
      </c>
      <c r="L14" s="39"/>
      <c r="M14" s="39"/>
      <c r="N14" s="39"/>
      <c r="O14" s="37"/>
      <c r="P14" s="37"/>
      <c r="Q14" s="37"/>
      <c r="R14" s="68"/>
      <c r="S14" s="37"/>
      <c r="T14" s="37"/>
      <c r="U14" s="37"/>
      <c r="V14" s="37"/>
      <c r="W14" s="37"/>
      <c r="X14" s="37"/>
      <c r="Y14" s="68"/>
      <c r="Z14" s="37"/>
      <c r="AA14" s="37"/>
      <c r="AB14" s="37"/>
      <c r="AC14" s="37"/>
      <c r="AD14" s="37"/>
      <c r="AE14" s="37"/>
      <c r="AF14" s="68"/>
      <c r="AG14" s="37"/>
      <c r="AH14" s="37"/>
      <c r="AI14" s="37"/>
      <c r="AJ14" s="37"/>
      <c r="AK14" s="37"/>
      <c r="AL14" s="37"/>
      <c r="AM14" s="68"/>
    </row>
    <row r="15" spans="2:39" ht="19.5" customHeight="1" x14ac:dyDescent="0.2">
      <c r="B15" s="20"/>
      <c r="C15" s="21" t="s">
        <v>14</v>
      </c>
      <c r="D15" s="79">
        <v>5190248</v>
      </c>
      <c r="E15" s="79">
        <v>677374</v>
      </c>
      <c r="F15" s="79">
        <v>3298628</v>
      </c>
      <c r="G15" s="79">
        <v>1214246</v>
      </c>
      <c r="H15" s="79">
        <v>5238468</v>
      </c>
      <c r="I15" s="79">
        <v>631670</v>
      </c>
      <c r="J15" s="79">
        <v>3232228</v>
      </c>
      <c r="K15" s="79">
        <v>1374570</v>
      </c>
      <c r="L15" s="39"/>
      <c r="M15" s="39"/>
      <c r="N15" s="39"/>
      <c r="O15" s="37"/>
      <c r="P15" s="37"/>
      <c r="Q15" s="37"/>
      <c r="R15" s="68"/>
      <c r="S15" s="37"/>
      <c r="T15" s="37"/>
      <c r="U15" s="37"/>
      <c r="V15" s="37"/>
      <c r="W15" s="37"/>
      <c r="X15" s="37"/>
      <c r="Y15" s="68"/>
      <c r="Z15" s="37"/>
      <c r="AA15" s="37"/>
      <c r="AB15" s="37"/>
      <c r="AC15" s="37"/>
      <c r="AD15" s="37"/>
      <c r="AE15" s="37"/>
      <c r="AF15" s="68"/>
      <c r="AG15" s="37"/>
      <c r="AH15" s="37"/>
      <c r="AI15" s="37"/>
      <c r="AJ15" s="37"/>
      <c r="AK15" s="37"/>
      <c r="AL15" s="37"/>
      <c r="AM15" s="68"/>
    </row>
    <row r="16" spans="2:39" ht="11.25" customHeight="1" x14ac:dyDescent="0.2">
      <c r="K16" s="58"/>
      <c r="M16" s="39"/>
      <c r="N16" s="30"/>
      <c r="O16" s="30"/>
      <c r="P16" s="30"/>
      <c r="Q16" s="30"/>
      <c r="R16" s="30"/>
      <c r="S16" s="30"/>
      <c r="T16" s="30"/>
      <c r="U16" s="30"/>
    </row>
    <row r="17" spans="1:18" ht="3" customHeight="1" x14ac:dyDescent="0.2">
      <c r="B17" s="24"/>
      <c r="C17" s="24"/>
      <c r="D17" s="25">
        <v>1</v>
      </c>
      <c r="E17" s="25"/>
      <c r="F17" s="25"/>
      <c r="G17" s="25"/>
      <c r="H17" s="25"/>
      <c r="I17" s="25"/>
      <c r="J17" s="25"/>
      <c r="K17" s="25"/>
    </row>
    <row r="18" spans="1:18" x14ac:dyDescent="0.2">
      <c r="A18" s="26"/>
      <c r="B18" s="20"/>
      <c r="C18" s="20"/>
      <c r="D18" s="27"/>
      <c r="E18" s="27"/>
      <c r="F18" s="27"/>
      <c r="G18" s="27"/>
    </row>
    <row r="19" spans="1:18" ht="12.75" customHeight="1" x14ac:dyDescent="0.2">
      <c r="A19" s="26"/>
      <c r="B19" s="314" t="s">
        <v>54</v>
      </c>
      <c r="C19" s="314"/>
      <c r="D19" s="314"/>
      <c r="E19" s="314"/>
      <c r="F19" s="314"/>
      <c r="G19" s="314"/>
    </row>
    <row r="20" spans="1:18" ht="12" customHeight="1" x14ac:dyDescent="0.25">
      <c r="B20" s="29"/>
      <c r="C20" s="28"/>
      <c r="D20" s="28"/>
      <c r="E20" s="28"/>
      <c r="F20" s="30"/>
      <c r="G20" s="30"/>
      <c r="J20" s="78"/>
    </row>
    <row r="21" spans="1:18" ht="12" x14ac:dyDescent="0.2">
      <c r="B21" s="31" t="s">
        <v>18</v>
      </c>
      <c r="E21" s="5"/>
      <c r="F21" s="5"/>
      <c r="G21" s="40"/>
      <c r="H21" s="5"/>
      <c r="I21" s="5"/>
      <c r="J21" s="5"/>
      <c r="K21" s="5"/>
      <c r="L21" s="79"/>
      <c r="M21" s="40"/>
      <c r="P21" s="5"/>
      <c r="Q21" s="79"/>
      <c r="R21" s="40"/>
    </row>
    <row r="22" spans="1:18" x14ac:dyDescent="0.2">
      <c r="D22" s="30"/>
      <c r="E22" s="30"/>
      <c r="F22" s="30"/>
      <c r="G22" s="30"/>
    </row>
    <row r="23" spans="1:18" x14ac:dyDescent="0.2">
      <c r="D23" s="30"/>
      <c r="E23" s="30"/>
      <c r="F23" s="30"/>
      <c r="G23" s="30"/>
      <c r="J23" s="11"/>
      <c r="K23" s="11"/>
      <c r="L23" s="11"/>
    </row>
    <row r="25" spans="1:18" ht="11.25" customHeight="1" x14ac:dyDescent="0.2">
      <c r="B25" s="92"/>
      <c r="C25" s="93"/>
      <c r="D25" s="334"/>
      <c r="E25" s="335"/>
      <c r="F25" s="335"/>
      <c r="G25" s="335"/>
      <c r="H25" s="334"/>
      <c r="I25" s="335"/>
      <c r="J25" s="335"/>
      <c r="K25" s="335"/>
    </row>
    <row r="26" spans="1:18" x14ac:dyDescent="0.2">
      <c r="B26" s="94"/>
      <c r="C26" s="95"/>
      <c r="D26" s="96"/>
      <c r="E26" s="96"/>
      <c r="F26" s="96"/>
      <c r="G26" s="96"/>
      <c r="H26" s="96"/>
      <c r="I26" s="96"/>
      <c r="J26" s="96"/>
      <c r="K26" s="96"/>
    </row>
    <row r="27" spans="1:18" x14ac:dyDescent="0.2">
      <c r="B27" s="8"/>
      <c r="C27" s="8"/>
      <c r="D27" s="9"/>
      <c r="E27" s="9"/>
      <c r="F27" s="9"/>
      <c r="G27" s="9"/>
      <c r="H27" s="9"/>
      <c r="I27" s="9"/>
      <c r="J27" s="9"/>
      <c r="K27" s="9"/>
    </row>
    <row r="28" spans="1:18" x14ac:dyDescent="0.2">
      <c r="B28" s="16"/>
      <c r="C28" s="80"/>
      <c r="D28" s="81"/>
      <c r="E28" s="81"/>
      <c r="F28" s="81"/>
      <c r="G28" s="81"/>
      <c r="H28" s="81"/>
      <c r="I28" s="81"/>
      <c r="J28" s="81"/>
      <c r="K28" s="81"/>
      <c r="L28" s="82"/>
    </row>
    <row r="29" spans="1:18" x14ac:dyDescent="0.2">
      <c r="B29" s="20"/>
      <c r="C29" s="80"/>
      <c r="D29" s="83"/>
      <c r="E29" s="83"/>
      <c r="F29" s="83"/>
      <c r="G29" s="83"/>
      <c r="H29" s="41"/>
      <c r="I29" s="41"/>
      <c r="J29" s="41"/>
      <c r="K29" s="41"/>
      <c r="L29" s="82"/>
    </row>
    <row r="30" spans="1:18" x14ac:dyDescent="0.2">
      <c r="B30" s="20"/>
      <c r="C30" s="80"/>
      <c r="D30" s="83"/>
      <c r="E30" s="83"/>
      <c r="F30" s="83"/>
      <c r="G30" s="83"/>
      <c r="H30" s="41"/>
      <c r="I30" s="41"/>
      <c r="J30" s="41"/>
      <c r="K30" s="41"/>
      <c r="L30" s="82"/>
    </row>
    <row r="31" spans="1:18" x14ac:dyDescent="0.2">
      <c r="B31" s="20"/>
      <c r="C31" s="80"/>
      <c r="D31" s="81"/>
      <c r="E31" s="81"/>
      <c r="F31" s="81"/>
      <c r="G31" s="81"/>
      <c r="H31" s="81"/>
      <c r="I31" s="81"/>
      <c r="J31" s="81"/>
      <c r="K31" s="81"/>
      <c r="L31" s="82"/>
    </row>
    <row r="32" spans="1:18" x14ac:dyDescent="0.2">
      <c r="B32" s="20"/>
      <c r="C32" s="80"/>
      <c r="D32" s="83"/>
      <c r="E32" s="83"/>
      <c r="F32" s="83"/>
      <c r="G32" s="83"/>
      <c r="H32" s="41"/>
      <c r="I32" s="41"/>
      <c r="J32" s="41"/>
      <c r="K32" s="41"/>
      <c r="L32" s="82"/>
    </row>
    <row r="33" spans="2:12" x14ac:dyDescent="0.2">
      <c r="B33" s="20"/>
      <c r="C33" s="80"/>
      <c r="D33" s="83"/>
      <c r="E33" s="83"/>
      <c r="F33" s="83"/>
      <c r="G33" s="83"/>
      <c r="H33" s="41"/>
      <c r="I33" s="41"/>
      <c r="J33" s="41"/>
      <c r="K33" s="41"/>
      <c r="L33" s="82"/>
    </row>
    <row r="34" spans="2:12" x14ac:dyDescent="0.2">
      <c r="B34" s="20"/>
      <c r="C34" s="80"/>
      <c r="D34" s="81"/>
      <c r="E34" s="81"/>
      <c r="F34" s="81"/>
      <c r="G34" s="81"/>
      <c r="H34" s="81"/>
      <c r="I34" s="81"/>
      <c r="J34" s="81"/>
      <c r="K34" s="81"/>
      <c r="L34" s="82"/>
    </row>
    <row r="35" spans="2:12" x14ac:dyDescent="0.2">
      <c r="B35" s="22"/>
      <c r="C35" s="80"/>
      <c r="D35" s="84"/>
      <c r="E35" s="84"/>
      <c r="F35" s="84"/>
      <c r="G35" s="84"/>
      <c r="H35" s="85"/>
      <c r="I35" s="85"/>
      <c r="J35" s="85"/>
      <c r="K35" s="85"/>
      <c r="L35" s="82"/>
    </row>
    <row r="36" spans="2:12" x14ac:dyDescent="0.2">
      <c r="B36" s="14"/>
      <c r="C36" s="80"/>
      <c r="D36" s="84"/>
      <c r="E36" s="84"/>
      <c r="F36" s="84"/>
      <c r="G36" s="84"/>
      <c r="H36" s="85"/>
      <c r="I36" s="85"/>
      <c r="J36" s="85"/>
      <c r="K36" s="85"/>
      <c r="L36" s="82"/>
    </row>
    <row r="37" spans="2:12" x14ac:dyDescent="0.2">
      <c r="K37" s="58"/>
    </row>
    <row r="46" spans="2:12" x14ac:dyDescent="0.2">
      <c r="F46" s="5">
        <f>H7-I7-K7</f>
        <v>170105</v>
      </c>
      <c r="G46" s="86">
        <f>D7-E7-G7</f>
        <v>174482</v>
      </c>
    </row>
    <row r="47" spans="2:12" x14ac:dyDescent="0.2">
      <c r="F47" s="5">
        <f t="shared" ref="F47:F54" si="0">H8-I8-K8</f>
        <v>82798</v>
      </c>
      <c r="G47" s="5">
        <f t="shared" ref="G47:G54" si="1">D8-E8-G8</f>
        <v>84449</v>
      </c>
    </row>
    <row r="48" spans="2:12" x14ac:dyDescent="0.2">
      <c r="F48" s="5">
        <f t="shared" si="0"/>
        <v>87307</v>
      </c>
      <c r="G48" s="5">
        <f t="shared" si="1"/>
        <v>90033</v>
      </c>
    </row>
    <row r="49" spans="6:7" x14ac:dyDescent="0.2">
      <c r="F49" s="5">
        <f t="shared" si="0"/>
        <v>164341</v>
      </c>
      <c r="G49" s="5">
        <f t="shared" si="1"/>
        <v>167795</v>
      </c>
    </row>
    <row r="50" spans="6:7" x14ac:dyDescent="0.2">
      <c r="F50" s="5">
        <f t="shared" si="0"/>
        <v>81742</v>
      </c>
      <c r="G50" s="5">
        <f t="shared" si="1"/>
        <v>84244</v>
      </c>
    </row>
    <row r="51" spans="6:7" x14ac:dyDescent="0.2">
      <c r="F51" s="5">
        <f t="shared" si="0"/>
        <v>82599</v>
      </c>
      <c r="G51" s="5">
        <f t="shared" si="1"/>
        <v>83551</v>
      </c>
    </row>
    <row r="52" spans="6:7" x14ac:dyDescent="0.2">
      <c r="F52" s="5">
        <f t="shared" si="0"/>
        <v>6309799</v>
      </c>
      <c r="G52" s="5">
        <f t="shared" si="1"/>
        <v>6394003</v>
      </c>
    </row>
    <row r="53" spans="6:7" x14ac:dyDescent="0.2">
      <c r="F53" s="5">
        <f t="shared" si="0"/>
        <v>3077571</v>
      </c>
      <c r="G53" s="5">
        <f t="shared" si="1"/>
        <v>3037664</v>
      </c>
    </row>
    <row r="54" spans="6:7" x14ac:dyDescent="0.2">
      <c r="F54" s="5">
        <f t="shared" si="0"/>
        <v>3232228</v>
      </c>
      <c r="G54" s="5">
        <f t="shared" si="1"/>
        <v>3298628</v>
      </c>
    </row>
  </sheetData>
  <mergeCells count="8">
    <mergeCell ref="D25:G25"/>
    <mergeCell ref="H25:K25"/>
    <mergeCell ref="I3:K3"/>
    <mergeCell ref="B1:K1"/>
    <mergeCell ref="B4:C5"/>
    <mergeCell ref="D4:G4"/>
    <mergeCell ref="H4:K4"/>
    <mergeCell ref="B19:G19"/>
  </mergeCells>
  <hyperlinks>
    <hyperlink ref="B21" location="Indice!A1" display="Indice!A1" xr:uid="{F8012FB2-1E53-47FD-A476-C0872650E4CA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63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0ED8-AA05-4A33-9693-C31D6E3E2178}">
  <sheetPr>
    <pageSetUpPr fitToPage="1"/>
  </sheetPr>
  <dimension ref="A1:N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539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  <c r="J2" s="101"/>
    </row>
    <row r="3" spans="1:14" x14ac:dyDescent="0.2">
      <c r="C3" s="36"/>
      <c r="D3" s="36"/>
      <c r="E3" s="36"/>
      <c r="F3" s="36"/>
      <c r="J3" s="102" t="s">
        <v>29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100">
        <v>9349</v>
      </c>
      <c r="D7" s="100">
        <v>9801</v>
      </c>
      <c r="E7" s="100">
        <v>10253</v>
      </c>
      <c r="F7" s="100">
        <v>11324</v>
      </c>
      <c r="G7" s="100">
        <v>12404</v>
      </c>
      <c r="H7" s="100">
        <v>11605</v>
      </c>
      <c r="I7" s="100">
        <v>12037</v>
      </c>
      <c r="J7" s="100">
        <v>15849</v>
      </c>
      <c r="K7" s="40"/>
    </row>
    <row r="8" spans="1:14" ht="20.100000000000001" customHeight="1" x14ac:dyDescent="0.2">
      <c r="B8" s="3" t="s">
        <v>15</v>
      </c>
      <c r="C8" s="79">
        <v>11453</v>
      </c>
      <c r="D8" s="79">
        <v>12900</v>
      </c>
      <c r="E8" s="79">
        <v>13824</v>
      </c>
      <c r="F8" s="79">
        <v>14462</v>
      </c>
      <c r="G8" s="79">
        <v>16238</v>
      </c>
      <c r="H8" s="79">
        <v>14450</v>
      </c>
      <c r="I8" s="79">
        <v>15246</v>
      </c>
      <c r="J8" s="79">
        <v>19559</v>
      </c>
      <c r="K8" s="40"/>
    </row>
    <row r="9" spans="1:14" ht="20.100000000000001" customHeight="1" x14ac:dyDescent="0.2">
      <c r="B9" s="3" t="s">
        <v>16</v>
      </c>
      <c r="C9" s="79">
        <v>534096</v>
      </c>
      <c r="D9" s="79">
        <v>553675</v>
      </c>
      <c r="E9" s="79">
        <v>604000</v>
      </c>
      <c r="F9" s="79">
        <v>659201</v>
      </c>
      <c r="G9" s="79">
        <v>707204</v>
      </c>
      <c r="H9" s="79">
        <v>686731</v>
      </c>
      <c r="I9" s="79">
        <v>632398</v>
      </c>
      <c r="J9" s="79">
        <v>759423</v>
      </c>
      <c r="K9" s="40"/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4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4" ht="12" x14ac:dyDescent="0.2">
      <c r="B15" s="31" t="s">
        <v>18</v>
      </c>
    </row>
  </sheetData>
  <mergeCells count="4">
    <mergeCell ref="B1:J1"/>
    <mergeCell ref="B4:B5"/>
    <mergeCell ref="C4:J4"/>
    <mergeCell ref="B13:J13"/>
  </mergeCells>
  <hyperlinks>
    <hyperlink ref="B15" location="Indice!A1" display="Indice!A1" xr:uid="{C24B93C4-5D93-40E3-8730-BCF619FEFA0A}"/>
  </hyperlinks>
  <printOptions horizontalCentered="1"/>
  <pageMargins left="0.47244094488188981" right="0.47244094488188981" top="0.47244094488188981" bottom="0.47244094488188981" header="0" footer="0"/>
  <pageSetup paperSize="9" scale="65" orientation="portrait" horizontalDpi="4294967294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F512-E4C3-46CE-9247-E7A1444BCE0E}">
  <sheetPr>
    <pageSetUpPr fitToPage="1"/>
  </sheetPr>
  <dimension ref="A1:N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4" s="1" customFormat="1" ht="30" customHeight="1" x14ac:dyDescent="0.25">
      <c r="B1" s="329" t="s">
        <v>540</v>
      </c>
      <c r="C1" s="329"/>
      <c r="D1" s="329"/>
      <c r="E1" s="329"/>
      <c r="F1" s="329"/>
      <c r="G1" s="329"/>
      <c r="H1" s="329"/>
      <c r="I1" s="329"/>
      <c r="J1" s="329"/>
      <c r="N1"/>
    </row>
    <row r="2" spans="1:14" x14ac:dyDescent="0.2">
      <c r="C2" s="36"/>
      <c r="D2" s="36"/>
      <c r="E2" s="36"/>
      <c r="F2" s="36"/>
      <c r="J2" s="101"/>
    </row>
    <row r="3" spans="1:14" x14ac:dyDescent="0.2">
      <c r="C3" s="36"/>
      <c r="D3" s="36"/>
      <c r="E3" s="36"/>
      <c r="F3" s="36"/>
      <c r="J3" s="102" t="s">
        <v>32</v>
      </c>
    </row>
    <row r="4" spans="1:14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4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4" customFormat="1" ht="3" customHeight="1" x14ac:dyDescent="0.25"/>
    <row r="7" spans="1:14" ht="20.100000000000001" customHeight="1" x14ac:dyDescent="0.2">
      <c r="B7" s="13" t="s">
        <v>11</v>
      </c>
      <c r="C7" s="38">
        <v>4.3</v>
      </c>
      <c r="D7" s="38">
        <v>4.5</v>
      </c>
      <c r="E7" s="38">
        <v>4.8</v>
      </c>
      <c r="F7" s="38">
        <v>5.2</v>
      </c>
      <c r="G7" s="38">
        <v>5.7</v>
      </c>
      <c r="H7" s="38">
        <v>5.3</v>
      </c>
      <c r="I7" s="38">
        <v>5.5</v>
      </c>
      <c r="J7" s="38">
        <v>7.1</v>
      </c>
    </row>
    <row r="8" spans="1:14" ht="20.100000000000001" customHeight="1" x14ac:dyDescent="0.2">
      <c r="B8" s="3" t="s">
        <v>15</v>
      </c>
      <c r="C8" s="40">
        <v>5.7</v>
      </c>
      <c r="D8" s="40">
        <v>6.4</v>
      </c>
      <c r="E8" s="40">
        <v>6.9</v>
      </c>
      <c r="F8" s="40">
        <v>7.2</v>
      </c>
      <c r="G8" s="40">
        <v>8.1</v>
      </c>
      <c r="H8" s="40">
        <v>7.2</v>
      </c>
      <c r="I8" s="40">
        <v>7.5</v>
      </c>
      <c r="J8" s="40">
        <v>9.5</v>
      </c>
    </row>
    <row r="9" spans="1:14" ht="20.100000000000001" customHeight="1" x14ac:dyDescent="0.2">
      <c r="B9" s="3" t="s">
        <v>16</v>
      </c>
      <c r="C9" s="40">
        <v>6.3</v>
      </c>
      <c r="D9" s="40">
        <v>6.5</v>
      </c>
      <c r="E9" s="40">
        <v>7.1</v>
      </c>
      <c r="F9" s="40">
        <v>7.7</v>
      </c>
      <c r="G9" s="40">
        <v>8.3000000000000007</v>
      </c>
      <c r="H9" s="40">
        <v>8</v>
      </c>
      <c r="I9" s="40">
        <v>7.3</v>
      </c>
      <c r="J9" s="40">
        <v>8.6999999999999993</v>
      </c>
    </row>
    <row r="11" spans="1:14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4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4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4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4" ht="12" x14ac:dyDescent="0.2">
      <c r="B15" s="31" t="s">
        <v>18</v>
      </c>
    </row>
  </sheetData>
  <mergeCells count="4">
    <mergeCell ref="B1:J1"/>
    <mergeCell ref="B4:B5"/>
    <mergeCell ref="C4:J4"/>
    <mergeCell ref="B13:J13"/>
  </mergeCells>
  <hyperlinks>
    <hyperlink ref="B15" location="Indice!A1" display="Indice!A1" xr:uid="{AA96F315-0FDE-4DB1-8FD2-A7FA55ADEA0F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B55A-93BB-4978-AEBF-830CA24484D6}">
  <sheetPr>
    <pageSetUpPr fitToPage="1"/>
  </sheetPr>
  <dimension ref="A1:K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1" s="1" customFormat="1" ht="30" customHeight="1" x14ac:dyDescent="0.2">
      <c r="B1" s="329" t="s">
        <v>541</v>
      </c>
      <c r="C1" s="329"/>
      <c r="D1" s="329"/>
      <c r="E1" s="329"/>
      <c r="F1" s="329"/>
      <c r="G1" s="329"/>
      <c r="H1" s="329"/>
      <c r="I1" s="329"/>
      <c r="J1" s="329"/>
    </row>
    <row r="2" spans="1:11" x14ac:dyDescent="0.2">
      <c r="C2" s="36"/>
      <c r="D2" s="36"/>
      <c r="E2" s="36"/>
      <c r="F2" s="36"/>
      <c r="J2" s="101"/>
    </row>
    <row r="3" spans="1:11" x14ac:dyDescent="0.2">
      <c r="C3" s="36"/>
      <c r="D3" s="36"/>
      <c r="E3" s="36"/>
      <c r="F3" s="36"/>
      <c r="J3" s="102" t="s">
        <v>198</v>
      </c>
    </row>
    <row r="4" spans="1:11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1" customFormat="1" ht="3" customHeight="1" x14ac:dyDescent="0.25"/>
    <row r="7" spans="1:11" ht="20.100000000000001" customHeight="1" x14ac:dyDescent="0.2">
      <c r="B7" s="13" t="s">
        <v>11</v>
      </c>
      <c r="C7" s="100">
        <v>1333</v>
      </c>
      <c r="D7" s="100">
        <v>1244</v>
      </c>
      <c r="E7" s="100">
        <v>1285</v>
      </c>
      <c r="F7" s="100">
        <v>1293</v>
      </c>
      <c r="G7" s="100">
        <v>1435</v>
      </c>
      <c r="H7" s="100">
        <v>1859</v>
      </c>
      <c r="I7" s="100">
        <v>1784</v>
      </c>
      <c r="J7" s="100">
        <v>1538</v>
      </c>
      <c r="K7" s="33"/>
    </row>
    <row r="8" spans="1:11" ht="20.100000000000001" customHeight="1" x14ac:dyDescent="0.2">
      <c r="B8" s="3" t="s">
        <v>15</v>
      </c>
      <c r="C8" s="79">
        <v>1104</v>
      </c>
      <c r="D8" s="79">
        <v>1018</v>
      </c>
      <c r="E8" s="79">
        <v>1115</v>
      </c>
      <c r="F8" s="79">
        <v>1112</v>
      </c>
      <c r="G8" s="79">
        <v>1169</v>
      </c>
      <c r="H8" s="79">
        <v>1515</v>
      </c>
      <c r="I8" s="79">
        <v>1481</v>
      </c>
      <c r="J8" s="79">
        <v>1377</v>
      </c>
      <c r="K8" s="33"/>
    </row>
    <row r="9" spans="1:11" ht="20.100000000000001" customHeight="1" x14ac:dyDescent="0.2">
      <c r="B9" s="3" t="s">
        <v>16</v>
      </c>
      <c r="C9" s="79">
        <v>842</v>
      </c>
      <c r="D9" s="79">
        <v>842</v>
      </c>
      <c r="E9" s="79">
        <v>864</v>
      </c>
      <c r="F9" s="79">
        <v>891</v>
      </c>
      <c r="G9" s="79">
        <v>926</v>
      </c>
      <c r="H9" s="79">
        <v>1147</v>
      </c>
      <c r="I9" s="79">
        <v>1193</v>
      </c>
      <c r="J9" s="79">
        <v>1051</v>
      </c>
      <c r="K9" s="33"/>
    </row>
    <row r="11" spans="1:11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1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1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1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2" x14ac:dyDescent="0.2">
      <c r="B15" s="31" t="s">
        <v>18</v>
      </c>
    </row>
  </sheetData>
  <mergeCells count="4">
    <mergeCell ref="B1:J1"/>
    <mergeCell ref="B4:B5"/>
    <mergeCell ref="C4:J4"/>
    <mergeCell ref="B13:J13"/>
  </mergeCells>
  <hyperlinks>
    <hyperlink ref="B15" location="Indice!A1" display="Indice!A1" xr:uid="{2AEFEA46-3CB9-4A35-9E0C-555580D1EE6F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0665-C317-400B-8B14-0A30F8A55B3E}">
  <sheetPr codeName="Folha47">
    <pageSetUpPr fitToPage="1"/>
  </sheetPr>
  <dimension ref="A1:M22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8.710937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3" s="1" customFormat="1" ht="30" customHeight="1" x14ac:dyDescent="0.2">
      <c r="B1" s="329" t="s">
        <v>535</v>
      </c>
      <c r="C1" s="329"/>
      <c r="D1" s="329"/>
      <c r="E1" s="329"/>
      <c r="F1" s="329"/>
      <c r="G1" s="329"/>
      <c r="H1" s="329"/>
      <c r="I1" s="329"/>
      <c r="J1" s="329"/>
    </row>
    <row r="2" spans="1:13" x14ac:dyDescent="0.2">
      <c r="C2" s="36"/>
      <c r="D2" s="36"/>
      <c r="E2" s="36"/>
      <c r="F2" s="36"/>
      <c r="J2" s="101"/>
    </row>
    <row r="3" spans="1:13" x14ac:dyDescent="0.2">
      <c r="C3" s="36"/>
      <c r="D3" s="36"/>
      <c r="E3" s="36"/>
      <c r="F3" s="36"/>
      <c r="J3" s="102" t="s">
        <v>29</v>
      </c>
    </row>
    <row r="4" spans="1:13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3" customFormat="1" ht="3" customHeight="1" x14ac:dyDescent="0.25"/>
    <row r="7" spans="1:13" ht="20.100000000000001" customHeight="1" x14ac:dyDescent="0.2">
      <c r="B7" s="13" t="s">
        <v>11</v>
      </c>
      <c r="C7" s="100">
        <v>6662</v>
      </c>
      <c r="D7" s="100">
        <v>6319</v>
      </c>
      <c r="E7" s="100">
        <v>6108</v>
      </c>
      <c r="F7" s="100">
        <v>6469</v>
      </c>
      <c r="G7" s="100">
        <v>6894</v>
      </c>
      <c r="H7" s="100">
        <v>7060</v>
      </c>
      <c r="I7" s="100">
        <v>7505</v>
      </c>
      <c r="J7" s="100">
        <v>6523</v>
      </c>
      <c r="K7" s="40"/>
      <c r="L7" s="40"/>
    </row>
    <row r="8" spans="1:13" ht="20.100000000000001" customHeight="1" x14ac:dyDescent="0.2">
      <c r="B8" s="3" t="s">
        <v>15</v>
      </c>
      <c r="C8" s="79">
        <v>23777</v>
      </c>
      <c r="D8" s="79">
        <v>23722</v>
      </c>
      <c r="E8" s="79">
        <v>23702</v>
      </c>
      <c r="F8" s="79">
        <v>22694</v>
      </c>
      <c r="G8" s="79">
        <v>20912</v>
      </c>
      <c r="H8" s="79">
        <v>18544</v>
      </c>
      <c r="I8" s="79">
        <v>17283</v>
      </c>
      <c r="J8" s="79">
        <v>14343</v>
      </c>
      <c r="K8" s="40"/>
      <c r="L8" s="40"/>
    </row>
    <row r="9" spans="1:13" ht="20.100000000000001" customHeight="1" x14ac:dyDescent="0.2">
      <c r="B9" s="3" t="s">
        <v>16</v>
      </c>
      <c r="C9" s="79">
        <v>264991</v>
      </c>
      <c r="D9" s="79">
        <v>257261</v>
      </c>
      <c r="E9" s="79">
        <v>258194</v>
      </c>
      <c r="F9" s="79">
        <v>252859</v>
      </c>
      <c r="G9" s="79">
        <v>239341</v>
      </c>
      <c r="H9" s="79">
        <v>232117</v>
      </c>
      <c r="I9" s="79">
        <v>237164</v>
      </c>
      <c r="J9" s="79">
        <v>241443</v>
      </c>
      <c r="K9" s="40"/>
      <c r="L9" s="40"/>
    </row>
    <row r="10" spans="1:13" x14ac:dyDescent="0.2">
      <c r="L10" s="40"/>
    </row>
    <row r="11" spans="1:13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3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3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3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  <c r="M14" s="100"/>
    </row>
    <row r="15" spans="1:13" ht="12" x14ac:dyDescent="0.2">
      <c r="B15" s="31" t="s">
        <v>18</v>
      </c>
      <c r="H15" s="154"/>
      <c r="J15" s="40"/>
      <c r="M15" s="79"/>
    </row>
    <row r="16" spans="1:13" x14ac:dyDescent="0.2">
      <c r="H16" s="154"/>
      <c r="J16" s="40"/>
      <c r="M16" s="79"/>
    </row>
    <row r="17" spans="13:13" x14ac:dyDescent="0.2">
      <c r="M17" s="79"/>
    </row>
    <row r="18" spans="13:13" x14ac:dyDescent="0.2">
      <c r="M18" s="79"/>
    </row>
    <row r="19" spans="13:13" x14ac:dyDescent="0.2">
      <c r="M19" s="79"/>
    </row>
    <row r="20" spans="13:13" x14ac:dyDescent="0.2">
      <c r="M20" s="79"/>
    </row>
    <row r="21" spans="13:13" x14ac:dyDescent="0.2">
      <c r="M21" s="79"/>
    </row>
    <row r="22" spans="13:13" x14ac:dyDescent="0.2">
      <c r="M22" s="79"/>
    </row>
  </sheetData>
  <mergeCells count="4">
    <mergeCell ref="B1:J1"/>
    <mergeCell ref="C4:J4"/>
    <mergeCell ref="B13:J13"/>
    <mergeCell ref="B4:B5"/>
  </mergeCells>
  <hyperlinks>
    <hyperlink ref="B15" location="Indice!A1" display="Indice!A1" xr:uid="{6BBBA0FE-8B41-4C75-AA5F-989A3DFC2D9B}"/>
  </hyperlinks>
  <printOptions horizontalCentered="1"/>
  <pageMargins left="0.47244094488188981" right="0.47244094488188981" top="0.47244094488188981" bottom="0.47244094488188981" header="0" footer="0"/>
  <pageSetup paperSize="9" scale="60" orientation="portrait" horizontalDpi="4294967294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C8C7-8401-427D-844A-4780EF088A8F}">
  <sheetPr codeName="Folha48">
    <pageSetUpPr fitToPage="1"/>
  </sheetPr>
  <dimension ref="A1:J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0" s="1" customFormat="1" ht="30" customHeight="1" x14ac:dyDescent="0.2">
      <c r="B1" s="329" t="s">
        <v>536</v>
      </c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C2" s="36"/>
      <c r="D2" s="36"/>
      <c r="E2" s="36"/>
      <c r="F2" s="36"/>
      <c r="J2" s="101"/>
    </row>
    <row r="3" spans="1:10" x14ac:dyDescent="0.2">
      <c r="C3" s="36"/>
      <c r="D3" s="36"/>
      <c r="E3" s="36"/>
      <c r="F3" s="36"/>
      <c r="J3" s="102" t="s">
        <v>32</v>
      </c>
    </row>
    <row r="4" spans="1:10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0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0" customFormat="1" ht="3" customHeight="1" x14ac:dyDescent="0.25"/>
    <row r="7" spans="1:10" ht="20.100000000000001" customHeight="1" x14ac:dyDescent="0.2">
      <c r="B7" s="13" t="s">
        <v>11</v>
      </c>
      <c r="C7" s="38">
        <v>2.6</v>
      </c>
      <c r="D7" s="38">
        <v>2.5</v>
      </c>
      <c r="E7" s="38">
        <v>2.4</v>
      </c>
      <c r="F7" s="38">
        <v>2.6</v>
      </c>
      <c r="G7" s="38">
        <v>2.7</v>
      </c>
      <c r="H7" s="38">
        <v>2.8</v>
      </c>
      <c r="I7" s="38">
        <v>3</v>
      </c>
      <c r="J7" s="38">
        <v>2.6</v>
      </c>
    </row>
    <row r="8" spans="1:10" ht="20.100000000000001" customHeight="1" x14ac:dyDescent="0.2">
      <c r="B8" s="3" t="s">
        <v>15</v>
      </c>
      <c r="C8" s="40">
        <v>9.8000000000000007</v>
      </c>
      <c r="D8" s="40">
        <v>9.9</v>
      </c>
      <c r="E8" s="40">
        <v>9.9</v>
      </c>
      <c r="F8" s="40">
        <v>9.5</v>
      </c>
      <c r="G8" s="40">
        <v>8.8000000000000007</v>
      </c>
      <c r="H8" s="40">
        <v>7.8</v>
      </c>
      <c r="I8" s="40">
        <v>7.2</v>
      </c>
      <c r="J8" s="40">
        <v>6</v>
      </c>
    </row>
    <row r="9" spans="1:10" ht="20.100000000000001" customHeight="1" x14ac:dyDescent="0.2">
      <c r="B9" s="3" t="s">
        <v>16</v>
      </c>
      <c r="C9" s="40">
        <v>2.7</v>
      </c>
      <c r="D9" s="40">
        <v>2.6</v>
      </c>
      <c r="E9" s="40">
        <v>2.6</v>
      </c>
      <c r="F9" s="40">
        <v>2.6</v>
      </c>
      <c r="G9" s="40">
        <v>2.4</v>
      </c>
      <c r="H9" s="40">
        <v>2.2999999999999998</v>
      </c>
      <c r="I9" s="40">
        <v>2.4</v>
      </c>
      <c r="J9" s="40">
        <v>2.4</v>
      </c>
    </row>
    <row r="11" spans="1:10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0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0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0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2" x14ac:dyDescent="0.2">
      <c r="B15" s="31" t="s">
        <v>18</v>
      </c>
      <c r="G15" s="5"/>
    </row>
  </sheetData>
  <mergeCells count="4">
    <mergeCell ref="B1:J1"/>
    <mergeCell ref="C4:J4"/>
    <mergeCell ref="B13:J13"/>
    <mergeCell ref="B4:B5"/>
  </mergeCells>
  <hyperlinks>
    <hyperlink ref="B15" location="Indice!A1" display="Indice!A1" xr:uid="{1F77559C-C876-4FF4-A06D-F59E3EF4873E}"/>
  </hyperlinks>
  <printOptions horizontalCentered="1"/>
  <pageMargins left="0.47244094488188981" right="0.47244094488188981" top="0.47244094488188981" bottom="0.47244094488188981" header="0" footer="0"/>
  <pageSetup paperSize="9" scale="65" orientation="portrait" horizontalDpi="4294967294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F4B1-16F5-4D67-AC77-878CC3EF71D3}">
  <sheetPr>
    <pageSetUpPr fitToPage="1"/>
  </sheetPr>
  <dimension ref="A1:K68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1" s="1" customFormat="1" ht="30" customHeight="1" x14ac:dyDescent="0.2">
      <c r="B1" s="329" t="s">
        <v>537</v>
      </c>
      <c r="C1" s="329"/>
      <c r="D1" s="329"/>
      <c r="E1" s="329"/>
      <c r="F1" s="329"/>
      <c r="G1" s="329"/>
      <c r="H1" s="329"/>
      <c r="I1" s="329"/>
      <c r="J1" s="329"/>
    </row>
    <row r="2" spans="1:11" x14ac:dyDescent="0.2">
      <c r="C2" s="36"/>
      <c r="D2" s="36"/>
      <c r="E2" s="36"/>
      <c r="F2" s="36"/>
      <c r="J2" s="101"/>
    </row>
    <row r="3" spans="1:11" x14ac:dyDescent="0.2">
      <c r="C3" s="36"/>
      <c r="D3" s="36"/>
      <c r="E3" s="36"/>
      <c r="F3" s="36"/>
      <c r="J3" s="102" t="s">
        <v>32</v>
      </c>
    </row>
    <row r="4" spans="1:11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1" customFormat="1" ht="3" customHeight="1" x14ac:dyDescent="0.25"/>
    <row r="7" spans="1:11" ht="20.100000000000001" customHeight="1" x14ac:dyDescent="0.2">
      <c r="B7" s="13" t="s">
        <v>11</v>
      </c>
      <c r="C7" s="38">
        <v>3.1</v>
      </c>
      <c r="D7" s="38">
        <v>2.9</v>
      </c>
      <c r="E7" s="38">
        <v>2.8</v>
      </c>
      <c r="F7" s="38">
        <v>3</v>
      </c>
      <c r="G7" s="38">
        <v>3.2</v>
      </c>
      <c r="H7" s="38">
        <v>3.2</v>
      </c>
      <c r="I7" s="38">
        <v>3.4</v>
      </c>
      <c r="J7" s="38">
        <v>2.9</v>
      </c>
      <c r="K7" s="40"/>
    </row>
    <row r="8" spans="1:11" ht="20.100000000000001" customHeight="1" x14ac:dyDescent="0.2">
      <c r="B8" s="3" t="s">
        <v>15</v>
      </c>
      <c r="C8" s="40">
        <v>11.8</v>
      </c>
      <c r="D8" s="40">
        <v>11.8</v>
      </c>
      <c r="E8" s="40">
        <v>11.8</v>
      </c>
      <c r="F8" s="40">
        <v>11.3</v>
      </c>
      <c r="G8" s="40">
        <v>10.4</v>
      </c>
      <c r="H8" s="40">
        <v>9.1999999999999993</v>
      </c>
      <c r="I8" s="40">
        <v>8.5</v>
      </c>
      <c r="J8" s="40">
        <v>7</v>
      </c>
      <c r="K8" s="40"/>
    </row>
    <row r="9" spans="1:11" ht="20.100000000000001" customHeight="1" x14ac:dyDescent="0.2">
      <c r="B9" s="3" t="s">
        <v>16</v>
      </c>
      <c r="C9" s="40">
        <v>3.1</v>
      </c>
      <c r="D9" s="40">
        <v>3</v>
      </c>
      <c r="E9" s="40">
        <v>3</v>
      </c>
      <c r="F9" s="40">
        <v>3</v>
      </c>
      <c r="G9" s="40">
        <v>2.8</v>
      </c>
      <c r="H9" s="40">
        <v>2.7</v>
      </c>
      <c r="I9" s="40">
        <v>2.7</v>
      </c>
      <c r="J9" s="40">
        <v>2.8</v>
      </c>
      <c r="K9" s="40"/>
    </row>
    <row r="11" spans="1:11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1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1" ht="17.25" customHeight="1" x14ac:dyDescent="0.2">
      <c r="A13" s="26"/>
      <c r="B13" s="361" t="s">
        <v>197</v>
      </c>
      <c r="C13" s="314"/>
      <c r="D13" s="314"/>
      <c r="E13" s="314"/>
      <c r="F13" s="314"/>
      <c r="G13" s="314"/>
      <c r="H13" s="314"/>
      <c r="I13" s="314"/>
      <c r="J13" s="314"/>
    </row>
    <row r="14" spans="1:11" ht="12.75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2" x14ac:dyDescent="0.2">
      <c r="B15" s="31" t="s">
        <v>18</v>
      </c>
    </row>
    <row r="68" spans="3:3" x14ac:dyDescent="0.2">
      <c r="C68" s="3" t="s">
        <v>93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0593FCF6-A337-48F2-9D12-21BD4E76F7D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horizontalDpi="4294967294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829F-F8DB-40C8-95B9-C4366424F8DB}">
  <sheetPr>
    <pageSetUpPr fitToPage="1"/>
  </sheetPr>
  <dimension ref="A1:W2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5" customWidth="1"/>
    <col min="12" max="23" width="9.140625" style="5"/>
    <col min="24" max="16384" width="9.140625" style="3"/>
  </cols>
  <sheetData>
    <row r="1" spans="2:23" s="1" customFormat="1" ht="30" customHeight="1" x14ac:dyDescent="0.2">
      <c r="B1" s="329" t="s">
        <v>538</v>
      </c>
      <c r="C1" s="329"/>
      <c r="D1" s="329"/>
      <c r="E1" s="329"/>
      <c r="F1" s="329"/>
      <c r="G1" s="329"/>
      <c r="H1" s="329"/>
      <c r="I1" s="329"/>
      <c r="J1" s="329"/>
    </row>
    <row r="2" spans="2:23" x14ac:dyDescent="0.2">
      <c r="C2" s="36"/>
      <c r="D2" s="36"/>
      <c r="E2" s="36"/>
      <c r="F2" s="36"/>
      <c r="J2" s="10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x14ac:dyDescent="0.2">
      <c r="C3" s="36"/>
      <c r="D3" s="36"/>
      <c r="E3" s="36"/>
      <c r="F3" s="36"/>
      <c r="J3" s="102" t="s">
        <v>29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15" customHeight="1" x14ac:dyDescent="0.2">
      <c r="B4" s="331" t="s">
        <v>435</v>
      </c>
      <c r="C4" s="326" t="s">
        <v>2</v>
      </c>
      <c r="D4" s="327"/>
      <c r="E4" s="327"/>
      <c r="F4" s="327"/>
      <c r="G4" s="327"/>
      <c r="H4" s="327"/>
      <c r="I4" s="327"/>
      <c r="J4" s="32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23" customFormat="1" ht="3" customHeight="1" x14ac:dyDescent="0.25">
      <c r="K6" s="19"/>
      <c r="L6" s="19"/>
      <c r="M6" s="19"/>
      <c r="N6" s="19"/>
      <c r="O6" s="19"/>
      <c r="P6" s="19"/>
      <c r="Q6" s="19"/>
    </row>
    <row r="7" spans="2:23" ht="20.100000000000001" customHeight="1" x14ac:dyDescent="0.2">
      <c r="B7" s="13" t="s">
        <v>11</v>
      </c>
      <c r="C7" s="100">
        <v>12511</v>
      </c>
      <c r="D7" s="100">
        <f>D8+D9</f>
        <v>12516</v>
      </c>
      <c r="E7" s="100">
        <f t="shared" ref="E7:I7" si="0">E8+E9</f>
        <v>12528</v>
      </c>
      <c r="F7" s="100">
        <f t="shared" si="0"/>
        <v>12536</v>
      </c>
      <c r="G7" s="100">
        <f t="shared" si="0"/>
        <v>12815</v>
      </c>
      <c r="H7" s="100">
        <f t="shared" si="0"/>
        <v>13144</v>
      </c>
      <c r="I7" s="100">
        <f t="shared" si="0"/>
        <v>13340</v>
      </c>
      <c r="J7" s="100">
        <v>13562</v>
      </c>
      <c r="R7" s="3"/>
      <c r="S7" s="3"/>
      <c r="T7" s="3"/>
      <c r="U7" s="3"/>
      <c r="V7" s="3"/>
      <c r="W7" s="3"/>
    </row>
    <row r="8" spans="2:23" ht="20.100000000000001" customHeight="1" x14ac:dyDescent="0.2">
      <c r="B8" s="20" t="s">
        <v>310</v>
      </c>
      <c r="C8" s="79">
        <v>8829</v>
      </c>
      <c r="D8" s="79">
        <v>8817</v>
      </c>
      <c r="E8" s="79">
        <v>8835</v>
      </c>
      <c r="F8" s="79">
        <v>8848</v>
      </c>
      <c r="G8" s="79">
        <v>9048</v>
      </c>
      <c r="H8" s="79">
        <v>9320</v>
      </c>
      <c r="I8" s="79">
        <v>9461</v>
      </c>
      <c r="J8" s="79">
        <v>9670</v>
      </c>
      <c r="R8" s="3"/>
      <c r="S8" s="3"/>
      <c r="T8" s="3"/>
      <c r="U8" s="3"/>
      <c r="V8" s="3"/>
      <c r="W8" s="3"/>
    </row>
    <row r="9" spans="2:23" ht="20.100000000000001" customHeight="1" x14ac:dyDescent="0.2">
      <c r="B9" s="20" t="s">
        <v>196</v>
      </c>
      <c r="C9" s="79">
        <v>3682</v>
      </c>
      <c r="D9" s="79">
        <v>3699</v>
      </c>
      <c r="E9" s="79">
        <v>3693</v>
      </c>
      <c r="F9" s="79">
        <v>3688</v>
      </c>
      <c r="G9" s="79">
        <v>3767</v>
      </c>
      <c r="H9" s="79">
        <v>3824</v>
      </c>
      <c r="I9" s="79">
        <v>3879</v>
      </c>
      <c r="J9" s="79">
        <v>3892</v>
      </c>
      <c r="R9" s="3"/>
      <c r="S9" s="3"/>
      <c r="T9" s="3"/>
      <c r="U9" s="3"/>
      <c r="V9" s="3"/>
      <c r="W9" s="3"/>
    </row>
    <row r="10" spans="2:23" ht="20.100000000000001" customHeight="1" x14ac:dyDescent="0.2">
      <c r="B10" s="3" t="s">
        <v>15</v>
      </c>
      <c r="C10" s="79">
        <v>14346</v>
      </c>
      <c r="D10" s="79">
        <f>D11+D12</f>
        <v>14255</v>
      </c>
      <c r="E10" s="79">
        <f t="shared" ref="E10:I10" si="1">E11+E12</f>
        <v>14256</v>
      </c>
      <c r="F10" s="79">
        <f t="shared" si="1"/>
        <v>14271</v>
      </c>
      <c r="G10" s="79">
        <f t="shared" si="1"/>
        <v>14524</v>
      </c>
      <c r="H10" s="79">
        <f t="shared" si="1"/>
        <v>14759</v>
      </c>
      <c r="I10" s="79">
        <f t="shared" si="1"/>
        <v>14951</v>
      </c>
      <c r="J10" s="79">
        <v>15119</v>
      </c>
      <c r="R10" s="3"/>
      <c r="S10" s="3"/>
      <c r="T10" s="3"/>
      <c r="U10" s="3"/>
      <c r="V10" s="3"/>
      <c r="W10" s="3"/>
    </row>
    <row r="11" spans="2:23" ht="20.100000000000001" customHeight="1" x14ac:dyDescent="0.2">
      <c r="B11" s="20" t="s">
        <v>310</v>
      </c>
      <c r="C11" s="79">
        <v>10101</v>
      </c>
      <c r="D11" s="79">
        <v>10013</v>
      </c>
      <c r="E11" s="79">
        <v>9952</v>
      </c>
      <c r="F11" s="79">
        <v>9951</v>
      </c>
      <c r="G11" s="79">
        <v>10135</v>
      </c>
      <c r="H11" s="79">
        <v>10314</v>
      </c>
      <c r="I11" s="79">
        <v>10493</v>
      </c>
      <c r="J11" s="79">
        <v>10652</v>
      </c>
      <c r="R11" s="3"/>
      <c r="S11" s="3"/>
      <c r="T11" s="3"/>
      <c r="U11" s="3"/>
      <c r="V11" s="3"/>
      <c r="W11" s="3"/>
    </row>
    <row r="12" spans="2:23" ht="20.100000000000001" customHeight="1" x14ac:dyDescent="0.2">
      <c r="B12" s="20" t="s">
        <v>196</v>
      </c>
      <c r="C12" s="79">
        <v>4245</v>
      </c>
      <c r="D12" s="79">
        <v>4242</v>
      </c>
      <c r="E12" s="79">
        <v>4304</v>
      </c>
      <c r="F12" s="79">
        <v>4320</v>
      </c>
      <c r="G12" s="79">
        <v>4389</v>
      </c>
      <c r="H12" s="79">
        <v>4445</v>
      </c>
      <c r="I12" s="79">
        <v>4458</v>
      </c>
      <c r="J12" s="79">
        <v>4467</v>
      </c>
      <c r="R12" s="3"/>
      <c r="S12" s="3"/>
      <c r="T12" s="3"/>
      <c r="U12" s="3"/>
      <c r="V12" s="3"/>
      <c r="W12" s="3"/>
    </row>
    <row r="13" spans="2:23" ht="20.100000000000001" customHeight="1" x14ac:dyDescent="0.2">
      <c r="B13" s="3" t="s">
        <v>16</v>
      </c>
      <c r="C13" s="79">
        <v>618124</v>
      </c>
      <c r="D13" s="79">
        <f>D14+D15</f>
        <v>614708</v>
      </c>
      <c r="E13" s="79">
        <f t="shared" ref="E13:I13" si="2">E14+E15</f>
        <v>614940</v>
      </c>
      <c r="F13" s="79">
        <f t="shared" si="2"/>
        <v>611821</v>
      </c>
      <c r="G13" s="79">
        <f t="shared" si="2"/>
        <v>614835</v>
      </c>
      <c r="H13" s="79">
        <f t="shared" si="2"/>
        <v>617592</v>
      </c>
      <c r="I13" s="79">
        <f t="shared" si="2"/>
        <v>616248</v>
      </c>
      <c r="J13" s="79">
        <v>616907</v>
      </c>
      <c r="R13" s="3"/>
      <c r="S13" s="3"/>
      <c r="T13" s="3"/>
      <c r="U13" s="3"/>
      <c r="V13" s="3"/>
      <c r="W13" s="3"/>
    </row>
    <row r="14" spans="2:23" ht="20.100000000000001" customHeight="1" x14ac:dyDescent="0.2">
      <c r="B14" s="20" t="s">
        <v>310</v>
      </c>
      <c r="C14" s="79">
        <v>466635</v>
      </c>
      <c r="D14" s="79">
        <v>463095</v>
      </c>
      <c r="E14" s="79">
        <v>462433</v>
      </c>
      <c r="F14" s="79">
        <v>459699</v>
      </c>
      <c r="G14" s="79">
        <v>461236</v>
      </c>
      <c r="H14" s="79">
        <v>462235</v>
      </c>
      <c r="I14" s="79">
        <v>461446</v>
      </c>
      <c r="J14" s="79">
        <v>462099</v>
      </c>
      <c r="R14" s="3"/>
      <c r="S14" s="3"/>
      <c r="T14" s="3"/>
      <c r="U14" s="3"/>
      <c r="V14" s="3"/>
      <c r="W14" s="3"/>
    </row>
    <row r="15" spans="2:23" ht="20.100000000000001" customHeight="1" x14ac:dyDescent="0.2">
      <c r="B15" s="20" t="s">
        <v>196</v>
      </c>
      <c r="C15" s="79">
        <v>151489</v>
      </c>
      <c r="D15" s="79">
        <v>151613</v>
      </c>
      <c r="E15" s="79">
        <v>152507</v>
      </c>
      <c r="F15" s="79">
        <v>152122</v>
      </c>
      <c r="G15" s="79">
        <v>153599</v>
      </c>
      <c r="H15" s="79">
        <v>155357</v>
      </c>
      <c r="I15" s="79">
        <v>154802</v>
      </c>
      <c r="J15" s="79">
        <v>154808</v>
      </c>
      <c r="R15" s="3"/>
      <c r="S15" s="3"/>
      <c r="T15" s="3"/>
      <c r="U15" s="3"/>
      <c r="V15" s="3"/>
      <c r="W15" s="3"/>
    </row>
    <row r="16" spans="2:23" x14ac:dyDescent="0.2">
      <c r="J16" s="3" t="s">
        <v>311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" customHeight="1" x14ac:dyDescent="0.2">
      <c r="B17" s="24"/>
      <c r="C17" s="47"/>
      <c r="D17" s="47"/>
      <c r="E17" s="47"/>
      <c r="F17" s="47"/>
      <c r="G17" s="47"/>
      <c r="H17" s="47"/>
      <c r="I17" s="47"/>
      <c r="J17" s="4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26"/>
      <c r="B18" s="20"/>
      <c r="C18" s="27"/>
      <c r="D18" s="27"/>
      <c r="E18" s="27"/>
      <c r="F18" s="27"/>
      <c r="G18" s="27"/>
      <c r="H18" s="27"/>
      <c r="I18" s="27"/>
      <c r="J18" s="2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7.25" customHeight="1" x14ac:dyDescent="0.2">
      <c r="A19" s="26"/>
      <c r="B19" s="361" t="s">
        <v>312</v>
      </c>
      <c r="C19" s="314"/>
      <c r="D19" s="314"/>
      <c r="E19" s="314"/>
      <c r="F19" s="314"/>
      <c r="G19" s="314"/>
      <c r="H19" s="314"/>
      <c r="I19" s="314"/>
      <c r="J19" s="31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.75" customHeight="1" x14ac:dyDescent="0.2">
      <c r="B20" s="28"/>
      <c r="C20" s="28"/>
      <c r="D20" s="28"/>
      <c r="E20" s="28"/>
      <c r="F20" s="28"/>
      <c r="G20" s="28"/>
      <c r="H20" s="28"/>
      <c r="I20" s="28"/>
      <c r="J20" s="28"/>
    </row>
    <row r="21" spans="1:23" ht="12" x14ac:dyDescent="0.2">
      <c r="B21" s="31" t="s">
        <v>18</v>
      </c>
      <c r="I21" s="79"/>
    </row>
    <row r="22" spans="1:23" x14ac:dyDescent="0.2">
      <c r="F22" s="40"/>
      <c r="I22" s="5"/>
    </row>
    <row r="23" spans="1:23" x14ac:dyDescent="0.2">
      <c r="B23" s="367"/>
      <c r="C23" s="367"/>
      <c r="D23" s="214"/>
      <c r="F23" s="40"/>
    </row>
    <row r="24" spans="1:23" x14ac:dyDescent="0.2">
      <c r="F24" s="40"/>
    </row>
    <row r="25" spans="1:23" x14ac:dyDescent="0.2">
      <c r="I25" s="40"/>
    </row>
  </sheetData>
  <mergeCells count="5">
    <mergeCell ref="B1:J1"/>
    <mergeCell ref="C4:J4"/>
    <mergeCell ref="B19:J19"/>
    <mergeCell ref="B23:C23"/>
    <mergeCell ref="B4:B5"/>
  </mergeCells>
  <hyperlinks>
    <hyperlink ref="B21" location="Indice!A1" display="Indice!A1" xr:uid="{F1EB3B49-72AC-4A3B-A855-105CC571FB03}"/>
  </hyperlinks>
  <printOptions horizontalCentered="1"/>
  <pageMargins left="0.47244094488188981" right="0.47244094488188981" top="0.47244094488188981" bottom="0.47244094488188981" header="0" footer="0"/>
  <pageSetup paperSize="9" scale="65" orientation="portrait" horizontalDpi="4294967294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0C0E-8D2C-499F-9B4B-8725F3F769C4}">
  <sheetPr codeName="Folha49">
    <pageSetUpPr fitToPage="1"/>
  </sheetPr>
  <dimension ref="A1:M76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3" s="1" customFormat="1" ht="30" customHeight="1" x14ac:dyDescent="0.25">
      <c r="B1" s="329" t="s">
        <v>439</v>
      </c>
      <c r="C1" s="329"/>
      <c r="D1" s="329"/>
      <c r="E1" s="329"/>
      <c r="F1" s="329"/>
      <c r="G1" s="329"/>
      <c r="H1" s="329"/>
      <c r="I1" s="329"/>
      <c r="J1" s="329"/>
      <c r="M1"/>
    </row>
    <row r="2" spans="1:13" x14ac:dyDescent="0.2">
      <c r="C2" s="36"/>
      <c r="D2" s="36"/>
      <c r="E2" s="36"/>
      <c r="F2" s="36"/>
      <c r="J2" s="101"/>
    </row>
    <row r="3" spans="1:13" x14ac:dyDescent="0.2">
      <c r="C3" s="36"/>
      <c r="D3" s="36"/>
      <c r="E3" s="36"/>
      <c r="F3" s="36"/>
      <c r="J3" s="102" t="s">
        <v>199</v>
      </c>
    </row>
    <row r="4" spans="1:13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200</v>
      </c>
    </row>
    <row r="6" spans="1:13" customFormat="1" ht="3" customHeight="1" x14ac:dyDescent="0.25"/>
    <row r="7" spans="1:13" ht="20.100000000000001" customHeight="1" x14ac:dyDescent="0.2">
      <c r="B7" s="13" t="s">
        <v>11</v>
      </c>
      <c r="C7" s="38">
        <v>16.7</v>
      </c>
      <c r="D7" s="38">
        <v>17.5</v>
      </c>
      <c r="E7" s="38">
        <v>18.8</v>
      </c>
      <c r="F7" s="38">
        <v>19.399999999999999</v>
      </c>
      <c r="G7" s="38">
        <v>20.2</v>
      </c>
      <c r="H7" s="38">
        <v>17.5</v>
      </c>
      <c r="I7" s="38">
        <v>19.8</v>
      </c>
      <c r="J7" s="38">
        <v>23.7</v>
      </c>
      <c r="K7" s="40"/>
      <c r="L7" s="40"/>
    </row>
    <row r="8" spans="1:13" ht="20.100000000000001" customHeight="1" x14ac:dyDescent="0.2">
      <c r="B8" s="3" t="s">
        <v>15</v>
      </c>
      <c r="C8" s="40">
        <v>15.5</v>
      </c>
      <c r="D8" s="40">
        <v>16.2</v>
      </c>
      <c r="E8" s="40">
        <v>16.8</v>
      </c>
      <c r="F8" s="40">
        <v>17.600000000000001</v>
      </c>
      <c r="G8" s="40">
        <v>18.5</v>
      </c>
      <c r="H8" s="40">
        <v>17.2</v>
      </c>
      <c r="I8" s="40">
        <v>18.8</v>
      </c>
      <c r="J8" s="40">
        <v>21.1</v>
      </c>
      <c r="K8" s="40"/>
      <c r="L8" s="40"/>
    </row>
    <row r="9" spans="1:13" ht="20.100000000000001" customHeight="1" x14ac:dyDescent="0.2">
      <c r="B9" s="3" t="s">
        <v>16</v>
      </c>
      <c r="C9" s="40">
        <v>17.399999999999999</v>
      </c>
      <c r="D9" s="40">
        <v>18.100000000000001</v>
      </c>
      <c r="E9" s="40">
        <v>19.100000000000001</v>
      </c>
      <c r="F9" s="40">
        <v>20</v>
      </c>
      <c r="G9" s="40">
        <v>20.9</v>
      </c>
      <c r="H9" s="40">
        <v>19.600000000000001</v>
      </c>
      <c r="I9" s="40">
        <v>21</v>
      </c>
      <c r="J9" s="40">
        <v>23.6</v>
      </c>
      <c r="K9" s="40"/>
      <c r="L9" s="40"/>
    </row>
    <row r="11" spans="1:13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3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3" ht="17.25" customHeight="1" x14ac:dyDescent="0.2">
      <c r="A13" s="26"/>
      <c r="B13" s="361" t="s">
        <v>201</v>
      </c>
      <c r="C13" s="314"/>
      <c r="D13" s="314"/>
      <c r="E13" s="314"/>
      <c r="F13" s="314"/>
      <c r="G13" s="314"/>
      <c r="H13" s="314"/>
      <c r="I13" s="314"/>
      <c r="J13" s="314"/>
    </row>
    <row r="14" spans="1:13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3" ht="12" x14ac:dyDescent="0.2">
      <c r="B15" s="31" t="s">
        <v>18</v>
      </c>
    </row>
    <row r="19" spans="2:10" ht="12.75" x14ac:dyDescent="0.2">
      <c r="B19" s="34"/>
    </row>
    <row r="20" spans="2:10" ht="12.75" x14ac:dyDescent="0.2">
      <c r="B20" s="34"/>
    </row>
    <row r="24" spans="2:10" x14ac:dyDescent="0.2">
      <c r="E24" s="5"/>
      <c r="F24" s="5"/>
      <c r="G24" s="5"/>
      <c r="H24" s="5"/>
      <c r="I24" s="5"/>
      <c r="J24" s="5"/>
    </row>
    <row r="25" spans="2:10" x14ac:dyDescent="0.2">
      <c r="E25" s="5"/>
      <c r="F25" s="5"/>
      <c r="G25" s="5"/>
      <c r="H25" s="5"/>
      <c r="I25" s="5"/>
      <c r="J25" s="5"/>
    </row>
    <row r="26" spans="2:10" x14ac:dyDescent="0.2">
      <c r="E26" s="5"/>
      <c r="F26" s="5"/>
      <c r="G26" s="5"/>
      <c r="H26" s="5"/>
      <c r="I26" s="5"/>
      <c r="J26" s="5"/>
    </row>
    <row r="27" spans="2:10" x14ac:dyDescent="0.2">
      <c r="E27" s="5"/>
      <c r="F27" s="5"/>
      <c r="G27" s="5"/>
      <c r="H27" s="5"/>
      <c r="I27" s="5"/>
      <c r="J27" s="5"/>
    </row>
    <row r="30" spans="2:10" x14ac:dyDescent="0.2">
      <c r="H30" s="5"/>
      <c r="I30" s="5"/>
      <c r="J30" s="5"/>
    </row>
    <row r="31" spans="2:10" x14ac:dyDescent="0.2">
      <c r="H31" s="5"/>
      <c r="I31" s="5"/>
      <c r="J31" s="5"/>
    </row>
    <row r="32" spans="2:10" x14ac:dyDescent="0.2">
      <c r="H32" s="5"/>
      <c r="I32" s="5"/>
      <c r="J32" s="5"/>
    </row>
    <row r="33" spans="10:10" x14ac:dyDescent="0.2">
      <c r="J33" s="5"/>
    </row>
    <row r="73" spans="3:3" x14ac:dyDescent="0.2">
      <c r="C73" s="3" t="s">
        <v>90</v>
      </c>
    </row>
    <row r="74" spans="3:3" x14ac:dyDescent="0.2">
      <c r="C74" s="3" t="s">
        <v>202</v>
      </c>
    </row>
    <row r="75" spans="3:3" x14ac:dyDescent="0.2">
      <c r="C75" s="3" t="s">
        <v>203</v>
      </c>
    </row>
    <row r="76" spans="3:3" x14ac:dyDescent="0.2">
      <c r="C76" s="3" t="s">
        <v>204</v>
      </c>
    </row>
  </sheetData>
  <mergeCells count="4">
    <mergeCell ref="C4:J4"/>
    <mergeCell ref="B13:J13"/>
    <mergeCell ref="B4:B5"/>
    <mergeCell ref="B1:J1"/>
  </mergeCells>
  <hyperlinks>
    <hyperlink ref="B15" location="Indice!A1" display="Indice!A1" xr:uid="{6303DFCA-96B3-4365-ACAF-69AD10916C43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B6B3-351B-4402-930C-507BD38C4546}">
  <sheetPr codeName="Folha50">
    <pageSetUpPr fitToPage="1"/>
  </sheetPr>
  <dimension ref="A1:M7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3" s="1" customFormat="1" ht="30" customHeight="1" x14ac:dyDescent="0.25">
      <c r="B1" s="329" t="s">
        <v>440</v>
      </c>
      <c r="C1" s="329"/>
      <c r="D1" s="329"/>
      <c r="E1" s="329"/>
      <c r="F1" s="329"/>
      <c r="G1" s="329"/>
      <c r="H1" s="329"/>
      <c r="I1" s="329"/>
      <c r="J1" s="329"/>
      <c r="M1"/>
    </row>
    <row r="2" spans="1:13" x14ac:dyDescent="0.2">
      <c r="C2" s="36"/>
      <c r="D2" s="36"/>
      <c r="E2" s="36"/>
      <c r="F2" s="36"/>
      <c r="I2" s="101"/>
    </row>
    <row r="3" spans="1:13" x14ac:dyDescent="0.2">
      <c r="C3" s="36"/>
      <c r="D3" s="36"/>
      <c r="E3" s="36"/>
      <c r="F3" s="36"/>
      <c r="I3" s="102"/>
      <c r="J3" s="102" t="s">
        <v>32</v>
      </c>
    </row>
    <row r="4" spans="1:13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200</v>
      </c>
    </row>
    <row r="6" spans="1:13" customFormat="1" ht="3" customHeight="1" x14ac:dyDescent="0.25"/>
    <row r="7" spans="1:13" ht="20.100000000000001" customHeight="1" x14ac:dyDescent="0.2">
      <c r="B7" s="13" t="s">
        <v>11</v>
      </c>
      <c r="C7" s="38">
        <v>6.2</v>
      </c>
      <c r="D7" s="38">
        <v>6.3</v>
      </c>
      <c r="E7" s="38">
        <v>6</v>
      </c>
      <c r="F7" s="38">
        <v>6.7</v>
      </c>
      <c r="G7" s="38">
        <v>6.8</v>
      </c>
      <c r="H7" s="38">
        <v>8.6999999999999993</v>
      </c>
      <c r="I7" s="38">
        <v>9.1</v>
      </c>
      <c r="J7" s="38">
        <v>7.8</v>
      </c>
      <c r="K7" s="40"/>
    </row>
    <row r="8" spans="1:13" ht="20.100000000000001" customHeight="1" x14ac:dyDescent="0.2">
      <c r="B8" s="3" t="s">
        <v>130</v>
      </c>
      <c r="C8" s="40">
        <v>6.2</v>
      </c>
      <c r="D8" s="40">
        <v>6.1</v>
      </c>
      <c r="E8" s="40">
        <v>6.3</v>
      </c>
      <c r="F8" s="40">
        <v>6.5</v>
      </c>
      <c r="G8" s="40">
        <v>6.5</v>
      </c>
      <c r="H8" s="42">
        <v>7.4</v>
      </c>
      <c r="I8" s="42">
        <v>7.6</v>
      </c>
      <c r="J8" s="42">
        <v>7.0772017425819049</v>
      </c>
      <c r="K8" s="40"/>
    </row>
    <row r="9" spans="1:13" x14ac:dyDescent="0.2">
      <c r="K9" s="40"/>
    </row>
    <row r="10" spans="1:13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3" x14ac:dyDescent="0.2">
      <c r="A11" s="26"/>
      <c r="B11" s="20"/>
      <c r="C11" s="27"/>
      <c r="D11" s="27"/>
      <c r="E11" s="27"/>
      <c r="F11" s="27"/>
      <c r="G11" s="40"/>
      <c r="H11" s="40"/>
      <c r="I11" s="40"/>
      <c r="J11" s="40"/>
    </row>
    <row r="12" spans="1:13" ht="17.25" customHeight="1" x14ac:dyDescent="0.2">
      <c r="A12" s="26"/>
      <c r="B12" s="361" t="s">
        <v>205</v>
      </c>
      <c r="C12" s="314"/>
      <c r="D12" s="314"/>
      <c r="E12" s="314"/>
      <c r="F12" s="314"/>
      <c r="G12" s="314"/>
      <c r="H12" s="314"/>
      <c r="I12" s="314"/>
    </row>
    <row r="13" spans="1:13" ht="12" customHeight="1" x14ac:dyDescent="0.2">
      <c r="B13" s="28"/>
      <c r="C13" s="28"/>
      <c r="D13" s="28"/>
      <c r="E13" s="28"/>
      <c r="F13" s="28"/>
      <c r="G13" s="28"/>
      <c r="H13" s="28"/>
      <c r="I13" s="28"/>
    </row>
    <row r="14" spans="1:13" ht="12" x14ac:dyDescent="0.2">
      <c r="B14" s="31" t="s">
        <v>18</v>
      </c>
    </row>
    <row r="74" spans="3:3" x14ac:dyDescent="0.2">
      <c r="C74" s="3" t="s">
        <v>89</v>
      </c>
    </row>
  </sheetData>
  <mergeCells count="4">
    <mergeCell ref="B12:I12"/>
    <mergeCell ref="B4:B5"/>
    <mergeCell ref="C4:J4"/>
    <mergeCell ref="B1:J1"/>
  </mergeCells>
  <hyperlinks>
    <hyperlink ref="B14" location="Indice!A1" display="Indice!A1" xr:uid="{9A06C9E3-6DFC-4844-9B68-6C549E85A70C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3625-44B6-4384-A67F-986BC19117A6}">
  <sheetPr codeName="Folha51">
    <pageSetUpPr fitToPage="1"/>
  </sheetPr>
  <dimension ref="A1:M7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3" s="1" customFormat="1" ht="30" customHeight="1" x14ac:dyDescent="0.25">
      <c r="B1" s="329" t="s">
        <v>441</v>
      </c>
      <c r="C1" s="329"/>
      <c r="D1" s="329"/>
      <c r="E1" s="329"/>
      <c r="F1" s="329"/>
      <c r="G1" s="329"/>
      <c r="H1" s="329"/>
      <c r="I1" s="329"/>
      <c r="J1" s="329"/>
      <c r="M1"/>
    </row>
    <row r="2" spans="1:13" x14ac:dyDescent="0.2">
      <c r="C2" s="36"/>
      <c r="D2" s="36"/>
      <c r="E2" s="36"/>
      <c r="F2" s="36"/>
      <c r="I2" s="101"/>
    </row>
    <row r="3" spans="1:13" x14ac:dyDescent="0.2">
      <c r="C3" s="36"/>
      <c r="D3" s="36"/>
      <c r="E3" s="36"/>
      <c r="F3" s="36"/>
      <c r="I3" s="102"/>
      <c r="J3" s="102" t="s">
        <v>198</v>
      </c>
    </row>
    <row r="4" spans="1:13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3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200</v>
      </c>
    </row>
    <row r="6" spans="1:13" customFormat="1" ht="3" customHeight="1" x14ac:dyDescent="0.25">
      <c r="K6">
        <f>1571/1441</f>
        <v>1.0902151283830672</v>
      </c>
    </row>
    <row r="7" spans="1:13" ht="20.100000000000001" customHeight="1" x14ac:dyDescent="0.2">
      <c r="B7" s="13" t="s">
        <v>11</v>
      </c>
      <c r="C7" s="66">
        <v>1051</v>
      </c>
      <c r="D7" s="66">
        <v>1111</v>
      </c>
      <c r="E7" s="66">
        <v>1142</v>
      </c>
      <c r="F7" s="66">
        <v>1316</v>
      </c>
      <c r="G7" s="66">
        <v>1385</v>
      </c>
      <c r="H7" s="66">
        <v>1540</v>
      </c>
      <c r="I7" s="66">
        <v>1803</v>
      </c>
      <c r="J7" s="66">
        <v>1850</v>
      </c>
    </row>
    <row r="8" spans="1:13" ht="20.100000000000001" customHeight="1" x14ac:dyDescent="0.2">
      <c r="B8" s="3" t="s">
        <v>130</v>
      </c>
      <c r="C8" s="68">
        <v>1067</v>
      </c>
      <c r="D8" s="68">
        <v>1101</v>
      </c>
      <c r="E8" s="68">
        <v>1184</v>
      </c>
      <c r="F8" s="68">
        <v>1282</v>
      </c>
      <c r="G8" s="68">
        <v>1341</v>
      </c>
      <c r="H8" s="69">
        <v>1440</v>
      </c>
      <c r="I8" s="69">
        <v>1577</v>
      </c>
      <c r="J8" s="69">
        <v>1642</v>
      </c>
    </row>
    <row r="9" spans="1:13" x14ac:dyDescent="0.2">
      <c r="K9" s="155"/>
    </row>
    <row r="10" spans="1:13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3" x14ac:dyDescent="0.2">
      <c r="A11" s="26"/>
      <c r="B11" s="20"/>
      <c r="C11" s="27"/>
      <c r="D11" s="27"/>
      <c r="E11" s="27"/>
      <c r="F11" s="27"/>
      <c r="G11" s="27"/>
      <c r="H11" s="27"/>
      <c r="I11" s="27"/>
      <c r="J11" s="27"/>
    </row>
    <row r="12" spans="1:13" ht="17.25" customHeight="1" x14ac:dyDescent="0.2">
      <c r="A12" s="26"/>
      <c r="B12" s="361" t="s">
        <v>205</v>
      </c>
      <c r="C12" s="314"/>
      <c r="D12" s="314"/>
      <c r="E12" s="314"/>
      <c r="F12" s="314"/>
      <c r="G12" s="314"/>
      <c r="H12" s="314"/>
      <c r="I12" s="314"/>
    </row>
    <row r="13" spans="1:13" ht="12" customHeight="1" x14ac:dyDescent="0.2">
      <c r="B13" s="28"/>
      <c r="C13" s="28"/>
      <c r="D13" s="28"/>
      <c r="E13" s="28"/>
      <c r="F13" s="28"/>
      <c r="G13" s="28"/>
      <c r="H13" s="28"/>
      <c r="I13" s="28"/>
    </row>
    <row r="14" spans="1:13" ht="12" x14ac:dyDescent="0.2">
      <c r="B14" s="31" t="s">
        <v>18</v>
      </c>
    </row>
    <row r="15" spans="1:13" ht="12.75" customHeight="1" x14ac:dyDescent="0.2"/>
    <row r="75" spans="3:3" x14ac:dyDescent="0.2">
      <c r="C75" s="3" t="s">
        <v>88</v>
      </c>
    </row>
  </sheetData>
  <mergeCells count="4">
    <mergeCell ref="B12:I12"/>
    <mergeCell ref="B4:B5"/>
    <mergeCell ref="C4:J4"/>
    <mergeCell ref="B1:J1"/>
  </mergeCells>
  <hyperlinks>
    <hyperlink ref="B14" location="Indice!A1" display="Indice!A1" xr:uid="{B693682E-BE27-414E-9E35-EB7977B0719B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5E49-9280-4894-9EBB-B5D28DAEC8F6}">
  <sheetPr codeName="Folha5">
    <pageSetUpPr fitToPage="1"/>
  </sheetPr>
  <dimension ref="A1:AM25"/>
  <sheetViews>
    <sheetView showGridLines="0" zoomScaleNormal="100" zoomScaleSheetLayoutView="100" workbookViewId="0">
      <selection activeCell="B1" sqref="B1:AM1"/>
    </sheetView>
  </sheetViews>
  <sheetFormatPr defaultColWidth="9.140625" defaultRowHeight="11.25" x14ac:dyDescent="0.2"/>
  <cols>
    <col min="1" max="1" width="6.7109375" style="3" customWidth="1"/>
    <col min="2" max="2" width="17.7109375" style="3" customWidth="1"/>
    <col min="3" max="3" width="6.7109375" style="3" customWidth="1"/>
    <col min="4" max="29" width="10.7109375" style="3" customWidth="1"/>
    <col min="30" max="39" width="8.85546875" style="3" customWidth="1"/>
    <col min="40" max="16384" width="9.140625" style="3"/>
  </cols>
  <sheetData>
    <row r="1" spans="2:39" s="1" customFormat="1" ht="30" customHeight="1" x14ac:dyDescent="0.2">
      <c r="B1" s="342" t="s">
        <v>499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</row>
    <row r="3" spans="2:39" x14ac:dyDescent="0.2">
      <c r="B3" s="336"/>
      <c r="C3" s="336"/>
      <c r="AM3" s="4" t="s">
        <v>29</v>
      </c>
    </row>
    <row r="4" spans="2:39" ht="15" customHeight="1" x14ac:dyDescent="0.2">
      <c r="B4" s="330" t="s">
        <v>35</v>
      </c>
      <c r="C4" s="331"/>
      <c r="D4" s="343">
        <v>2015</v>
      </c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5"/>
      <c r="V4" s="343">
        <v>2022</v>
      </c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5"/>
    </row>
    <row r="5" spans="2:39" ht="15" customHeight="1" x14ac:dyDescent="0.2">
      <c r="B5" s="340"/>
      <c r="C5" s="341"/>
      <c r="D5" s="346" t="s">
        <v>543</v>
      </c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8"/>
      <c r="V5" s="346" t="s">
        <v>543</v>
      </c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8"/>
    </row>
    <row r="6" spans="2:39" ht="30.75" customHeight="1" x14ac:dyDescent="0.2">
      <c r="B6" s="332"/>
      <c r="C6" s="333"/>
      <c r="D6" s="76" t="s">
        <v>36</v>
      </c>
      <c r="E6" s="76" t="s">
        <v>37</v>
      </c>
      <c r="F6" s="76" t="s">
        <v>38</v>
      </c>
      <c r="G6" s="76" t="s">
        <v>39</v>
      </c>
      <c r="H6" s="76" t="s">
        <v>40</v>
      </c>
      <c r="I6" s="76" t="s">
        <v>41</v>
      </c>
      <c r="J6" s="76" t="s">
        <v>42</v>
      </c>
      <c r="K6" s="76" t="s">
        <v>43</v>
      </c>
      <c r="L6" s="76" t="s">
        <v>44</v>
      </c>
      <c r="M6" s="76" t="s">
        <v>45</v>
      </c>
      <c r="N6" s="76" t="s">
        <v>46</v>
      </c>
      <c r="O6" s="76" t="s">
        <v>47</v>
      </c>
      <c r="P6" s="76" t="s">
        <v>48</v>
      </c>
      <c r="Q6" s="76" t="s">
        <v>49</v>
      </c>
      <c r="R6" s="76" t="s">
        <v>50</v>
      </c>
      <c r="S6" s="76" t="s">
        <v>51</v>
      </c>
      <c r="T6" s="76" t="s">
        <v>52</v>
      </c>
      <c r="U6" s="76" t="s">
        <v>53</v>
      </c>
      <c r="V6" s="76" t="s">
        <v>36</v>
      </c>
      <c r="W6" s="76" t="s">
        <v>37</v>
      </c>
      <c r="X6" s="76" t="s">
        <v>38</v>
      </c>
      <c r="Y6" s="76" t="s">
        <v>39</v>
      </c>
      <c r="Z6" s="76" t="s">
        <v>40</v>
      </c>
      <c r="AA6" s="76" t="s">
        <v>41</v>
      </c>
      <c r="AB6" s="76" t="s">
        <v>42</v>
      </c>
      <c r="AC6" s="76" t="s">
        <v>43</v>
      </c>
      <c r="AD6" s="76" t="s">
        <v>44</v>
      </c>
      <c r="AE6" s="76" t="s">
        <v>45</v>
      </c>
      <c r="AF6" s="76" t="s">
        <v>46</v>
      </c>
      <c r="AG6" s="76" t="s">
        <v>47</v>
      </c>
      <c r="AH6" s="76" t="s">
        <v>48</v>
      </c>
      <c r="AI6" s="76" t="s">
        <v>49</v>
      </c>
      <c r="AJ6" s="76" t="s">
        <v>50</v>
      </c>
      <c r="AK6" s="76" t="s">
        <v>51</v>
      </c>
      <c r="AL6" s="76" t="s">
        <v>52</v>
      </c>
      <c r="AM6" s="76" t="s">
        <v>53</v>
      </c>
    </row>
    <row r="7" spans="2:39" ht="3" customHeight="1" x14ac:dyDescent="0.2">
      <c r="C7" s="14"/>
      <c r="D7" s="15"/>
      <c r="E7" s="15"/>
      <c r="F7" s="15"/>
      <c r="G7" s="15"/>
      <c r="V7" s="15"/>
      <c r="W7" s="15"/>
      <c r="X7" s="15"/>
      <c r="Y7" s="15"/>
    </row>
    <row r="8" spans="2:39" ht="19.5" customHeight="1" x14ac:dyDescent="0.2">
      <c r="B8" s="16" t="s">
        <v>11</v>
      </c>
      <c r="C8" s="17" t="s">
        <v>12</v>
      </c>
      <c r="D8" s="66">
        <v>10051</v>
      </c>
      <c r="E8" s="67">
        <v>12910</v>
      </c>
      <c r="F8" s="67">
        <v>14942</v>
      </c>
      <c r="G8" s="67">
        <v>14844</v>
      </c>
      <c r="H8" s="67">
        <v>14126</v>
      </c>
      <c r="I8" s="67">
        <v>13897</v>
      </c>
      <c r="J8" s="67">
        <v>16451</v>
      </c>
      <c r="K8" s="66">
        <v>19926</v>
      </c>
      <c r="L8" s="67">
        <v>21300</v>
      </c>
      <c r="M8" s="67">
        <v>20584</v>
      </c>
      <c r="N8" s="67">
        <v>21046</v>
      </c>
      <c r="O8" s="67">
        <v>17472</v>
      </c>
      <c r="P8" s="67">
        <v>14836</v>
      </c>
      <c r="Q8" s="67">
        <v>12193</v>
      </c>
      <c r="R8" s="66">
        <v>10122</v>
      </c>
      <c r="S8" s="67">
        <v>8382</v>
      </c>
      <c r="T8" s="67">
        <v>6556</v>
      </c>
      <c r="U8" s="67">
        <v>4883</v>
      </c>
      <c r="V8" s="67">
        <v>9550</v>
      </c>
      <c r="W8" s="67">
        <v>10069</v>
      </c>
      <c r="X8" s="67">
        <v>12136</v>
      </c>
      <c r="Y8" s="66">
        <v>13999</v>
      </c>
      <c r="Z8" s="67">
        <v>14727</v>
      </c>
      <c r="AA8" s="67">
        <v>13053</v>
      </c>
      <c r="AB8" s="67">
        <v>12964</v>
      </c>
      <c r="AC8" s="67">
        <v>15459</v>
      </c>
      <c r="AD8" s="67">
        <v>18293</v>
      </c>
      <c r="AE8" s="67">
        <v>21306</v>
      </c>
      <c r="AF8" s="66">
        <v>20050</v>
      </c>
      <c r="AG8" s="67">
        <v>21228</v>
      </c>
      <c r="AH8" s="67">
        <v>19026</v>
      </c>
      <c r="AI8" s="67">
        <v>15828</v>
      </c>
      <c r="AJ8" s="67">
        <v>13065</v>
      </c>
      <c r="AK8" s="67">
        <v>9883</v>
      </c>
      <c r="AL8" s="67">
        <v>7031</v>
      </c>
      <c r="AM8" s="66">
        <v>6403</v>
      </c>
    </row>
    <row r="9" spans="2:39" ht="19.5" customHeight="1" x14ac:dyDescent="0.2">
      <c r="B9" s="20"/>
      <c r="C9" s="21" t="s">
        <v>13</v>
      </c>
      <c r="D9" s="68">
        <v>5075</v>
      </c>
      <c r="E9" s="37">
        <v>6652</v>
      </c>
      <c r="F9" s="37">
        <v>7646</v>
      </c>
      <c r="G9" s="37">
        <v>7633</v>
      </c>
      <c r="H9" s="37">
        <v>7181</v>
      </c>
      <c r="I9" s="37">
        <v>7076</v>
      </c>
      <c r="J9" s="37">
        <v>8119</v>
      </c>
      <c r="K9" s="68">
        <v>9730</v>
      </c>
      <c r="L9" s="37">
        <v>10408</v>
      </c>
      <c r="M9" s="37">
        <v>9837</v>
      </c>
      <c r="N9" s="37">
        <v>9795</v>
      </c>
      <c r="O9" s="37">
        <v>7987</v>
      </c>
      <c r="P9" s="37">
        <v>6683</v>
      </c>
      <c r="Q9" s="37">
        <v>5178</v>
      </c>
      <c r="R9" s="68">
        <v>3828</v>
      </c>
      <c r="S9" s="37">
        <v>2790</v>
      </c>
      <c r="T9" s="37">
        <v>2044</v>
      </c>
      <c r="U9" s="37">
        <v>1288</v>
      </c>
      <c r="V9" s="37">
        <v>4849</v>
      </c>
      <c r="W9" s="37">
        <v>5102</v>
      </c>
      <c r="X9" s="37">
        <v>6195</v>
      </c>
      <c r="Y9" s="68">
        <v>7212</v>
      </c>
      <c r="Z9" s="37">
        <v>7395</v>
      </c>
      <c r="AA9" s="37">
        <v>6661</v>
      </c>
      <c r="AB9" s="37">
        <v>6477</v>
      </c>
      <c r="AC9" s="37">
        <v>7592</v>
      </c>
      <c r="AD9" s="37">
        <v>8865</v>
      </c>
      <c r="AE9" s="37">
        <v>10479</v>
      </c>
      <c r="AF9" s="68">
        <v>9575</v>
      </c>
      <c r="AG9" s="37">
        <v>9936</v>
      </c>
      <c r="AH9" s="37">
        <v>8606</v>
      </c>
      <c r="AI9" s="37">
        <v>6953</v>
      </c>
      <c r="AJ9" s="37">
        <v>5614</v>
      </c>
      <c r="AK9" s="37">
        <v>3818</v>
      </c>
      <c r="AL9" s="37">
        <v>2374</v>
      </c>
      <c r="AM9" s="68">
        <v>1701</v>
      </c>
    </row>
    <row r="10" spans="2:39" ht="19.5" customHeight="1" x14ac:dyDescent="0.2">
      <c r="B10" s="20"/>
      <c r="C10" s="21" t="s">
        <v>14</v>
      </c>
      <c r="D10" s="68">
        <v>4976</v>
      </c>
      <c r="E10" s="68">
        <v>6258</v>
      </c>
      <c r="F10" s="68">
        <v>7296</v>
      </c>
      <c r="G10" s="69">
        <v>7211</v>
      </c>
      <c r="H10" s="70">
        <v>6945</v>
      </c>
      <c r="I10" s="37">
        <v>6821</v>
      </c>
      <c r="J10" s="37">
        <v>8332</v>
      </c>
      <c r="K10" s="68">
        <v>10196</v>
      </c>
      <c r="L10" s="68">
        <v>10892</v>
      </c>
      <c r="M10" s="68">
        <v>10747</v>
      </c>
      <c r="N10" s="69">
        <v>11251</v>
      </c>
      <c r="O10" s="70">
        <v>9485</v>
      </c>
      <c r="P10" s="37">
        <v>8153</v>
      </c>
      <c r="Q10" s="37">
        <v>7015</v>
      </c>
      <c r="R10" s="68">
        <v>6294</v>
      </c>
      <c r="S10" s="68">
        <v>5592</v>
      </c>
      <c r="T10" s="68">
        <v>4512</v>
      </c>
      <c r="U10" s="69">
        <v>3595</v>
      </c>
      <c r="V10" s="70">
        <v>4701</v>
      </c>
      <c r="W10" s="37">
        <v>4967</v>
      </c>
      <c r="X10" s="37">
        <v>5941</v>
      </c>
      <c r="Y10" s="68">
        <v>6787</v>
      </c>
      <c r="Z10" s="68">
        <v>7332</v>
      </c>
      <c r="AA10" s="68">
        <v>6392</v>
      </c>
      <c r="AB10" s="69">
        <v>6487</v>
      </c>
      <c r="AC10" s="70">
        <v>7867</v>
      </c>
      <c r="AD10" s="37">
        <v>9428</v>
      </c>
      <c r="AE10" s="37">
        <v>10827</v>
      </c>
      <c r="AF10" s="68">
        <v>10475</v>
      </c>
      <c r="AG10" s="68">
        <v>11292</v>
      </c>
      <c r="AH10" s="68">
        <v>10420</v>
      </c>
      <c r="AI10" s="69">
        <v>8875</v>
      </c>
      <c r="AJ10" s="70">
        <v>7451</v>
      </c>
      <c r="AK10" s="37">
        <v>6065</v>
      </c>
      <c r="AL10" s="37">
        <v>4657</v>
      </c>
      <c r="AM10" s="68">
        <v>4702</v>
      </c>
    </row>
    <row r="11" spans="2:39" ht="19.5" customHeight="1" x14ac:dyDescent="0.2">
      <c r="B11" s="20" t="s">
        <v>15</v>
      </c>
      <c r="C11" s="21" t="s">
        <v>12</v>
      </c>
      <c r="D11" s="68">
        <v>11843</v>
      </c>
      <c r="E11" s="37">
        <v>13390</v>
      </c>
      <c r="F11" s="37">
        <v>14282</v>
      </c>
      <c r="G11" s="37">
        <v>15341</v>
      </c>
      <c r="H11" s="37">
        <v>15466</v>
      </c>
      <c r="I11" s="37">
        <v>16414</v>
      </c>
      <c r="J11" s="37">
        <v>17802</v>
      </c>
      <c r="K11" s="68">
        <v>20060</v>
      </c>
      <c r="L11" s="37">
        <v>18983</v>
      </c>
      <c r="M11" s="37">
        <v>17357</v>
      </c>
      <c r="N11" s="37">
        <v>17734</v>
      </c>
      <c r="O11" s="37">
        <v>15654</v>
      </c>
      <c r="P11" s="37">
        <v>12984</v>
      </c>
      <c r="Q11" s="37">
        <v>10252</v>
      </c>
      <c r="R11" s="68">
        <v>8308</v>
      </c>
      <c r="S11" s="37">
        <v>6486</v>
      </c>
      <c r="T11" s="37">
        <v>5143</v>
      </c>
      <c r="U11" s="37">
        <v>4154</v>
      </c>
      <c r="V11" s="37">
        <v>10818</v>
      </c>
      <c r="W11" s="37">
        <v>11037</v>
      </c>
      <c r="X11" s="37">
        <v>13053</v>
      </c>
      <c r="Y11" s="68">
        <v>13694</v>
      </c>
      <c r="Z11" s="37">
        <v>14547</v>
      </c>
      <c r="AA11" s="37">
        <v>14407</v>
      </c>
      <c r="AB11" s="37">
        <v>15228</v>
      </c>
      <c r="AC11" s="37">
        <v>17019</v>
      </c>
      <c r="AD11" s="37">
        <v>19125</v>
      </c>
      <c r="AE11" s="37">
        <v>19645</v>
      </c>
      <c r="AF11" s="68">
        <v>17417</v>
      </c>
      <c r="AG11" s="37">
        <v>17109</v>
      </c>
      <c r="AH11" s="37">
        <v>16150</v>
      </c>
      <c r="AI11" s="37">
        <v>13005</v>
      </c>
      <c r="AJ11" s="37">
        <v>10577</v>
      </c>
      <c r="AK11" s="37">
        <v>7636</v>
      </c>
      <c r="AL11" s="37">
        <v>4885</v>
      </c>
      <c r="AM11" s="68">
        <v>4773</v>
      </c>
    </row>
    <row r="12" spans="2:39" ht="19.5" customHeight="1" x14ac:dyDescent="0.2">
      <c r="B12" s="20"/>
      <c r="C12" s="21" t="s">
        <v>13</v>
      </c>
      <c r="D12" s="68">
        <v>6077</v>
      </c>
      <c r="E12" s="37">
        <v>6784</v>
      </c>
      <c r="F12" s="37">
        <v>7333</v>
      </c>
      <c r="G12" s="37">
        <v>7906</v>
      </c>
      <c r="H12" s="37">
        <v>7855</v>
      </c>
      <c r="I12" s="37">
        <v>8368</v>
      </c>
      <c r="J12" s="37">
        <v>8887</v>
      </c>
      <c r="K12" s="68">
        <v>10040</v>
      </c>
      <c r="L12" s="37">
        <v>9418</v>
      </c>
      <c r="M12" s="37">
        <v>8735</v>
      </c>
      <c r="N12" s="37">
        <v>8823</v>
      </c>
      <c r="O12" s="37">
        <v>7739</v>
      </c>
      <c r="P12" s="37">
        <v>6473</v>
      </c>
      <c r="Q12" s="37">
        <v>4746</v>
      </c>
      <c r="R12" s="68">
        <v>3608</v>
      </c>
      <c r="S12" s="37">
        <v>2579</v>
      </c>
      <c r="T12" s="37">
        <v>1838</v>
      </c>
      <c r="U12" s="37">
        <v>1174</v>
      </c>
      <c r="V12" s="37">
        <v>5600</v>
      </c>
      <c r="W12" s="37">
        <v>5694</v>
      </c>
      <c r="X12" s="37">
        <v>6657</v>
      </c>
      <c r="Y12" s="68">
        <v>6957</v>
      </c>
      <c r="Z12" s="37">
        <v>7457</v>
      </c>
      <c r="AA12" s="37">
        <v>7219</v>
      </c>
      <c r="AB12" s="37">
        <v>7624</v>
      </c>
      <c r="AC12" s="37">
        <v>8463</v>
      </c>
      <c r="AD12" s="37">
        <v>9472</v>
      </c>
      <c r="AE12" s="37">
        <v>9650</v>
      </c>
      <c r="AF12" s="68">
        <v>8666</v>
      </c>
      <c r="AG12" s="37">
        <v>8382</v>
      </c>
      <c r="AH12" s="37">
        <v>7852</v>
      </c>
      <c r="AI12" s="37">
        <v>6269</v>
      </c>
      <c r="AJ12" s="37">
        <v>4914</v>
      </c>
      <c r="AK12" s="37">
        <v>3174</v>
      </c>
      <c r="AL12" s="37">
        <v>1861</v>
      </c>
      <c r="AM12" s="68">
        <v>1375</v>
      </c>
    </row>
    <row r="13" spans="2:39" ht="19.5" customHeight="1" x14ac:dyDescent="0.2">
      <c r="B13" s="20"/>
      <c r="C13" s="21" t="s">
        <v>14</v>
      </c>
      <c r="D13" s="68">
        <v>5766</v>
      </c>
      <c r="E13" s="37">
        <v>6606</v>
      </c>
      <c r="F13" s="37">
        <v>6949</v>
      </c>
      <c r="G13" s="37">
        <v>7435</v>
      </c>
      <c r="H13" s="37">
        <v>7611</v>
      </c>
      <c r="I13" s="37">
        <v>8046</v>
      </c>
      <c r="J13" s="37">
        <v>8915</v>
      </c>
      <c r="K13" s="68">
        <v>10020</v>
      </c>
      <c r="L13" s="37">
        <v>9565</v>
      </c>
      <c r="M13" s="37">
        <v>8622</v>
      </c>
      <c r="N13" s="37">
        <v>8911</v>
      </c>
      <c r="O13" s="37">
        <v>7915</v>
      </c>
      <c r="P13" s="37">
        <v>6511</v>
      </c>
      <c r="Q13" s="37">
        <v>5506</v>
      </c>
      <c r="R13" s="68">
        <v>4700</v>
      </c>
      <c r="S13" s="37">
        <v>3907</v>
      </c>
      <c r="T13" s="37">
        <v>3305</v>
      </c>
      <c r="U13" s="37">
        <v>2980</v>
      </c>
      <c r="V13" s="37">
        <v>5218</v>
      </c>
      <c r="W13" s="37">
        <v>5343</v>
      </c>
      <c r="X13" s="37">
        <v>6396</v>
      </c>
      <c r="Y13" s="68">
        <v>6737</v>
      </c>
      <c r="Z13" s="37">
        <v>7090</v>
      </c>
      <c r="AA13" s="37">
        <v>7188</v>
      </c>
      <c r="AB13" s="37">
        <v>7604</v>
      </c>
      <c r="AC13" s="37">
        <v>8556</v>
      </c>
      <c r="AD13" s="37">
        <v>9653</v>
      </c>
      <c r="AE13" s="37">
        <v>9995</v>
      </c>
      <c r="AF13" s="68">
        <v>8751</v>
      </c>
      <c r="AG13" s="37">
        <v>8727</v>
      </c>
      <c r="AH13" s="37">
        <v>8298</v>
      </c>
      <c r="AI13" s="37">
        <v>6736</v>
      </c>
      <c r="AJ13" s="37">
        <v>5663</v>
      </c>
      <c r="AK13" s="37">
        <v>4462</v>
      </c>
      <c r="AL13" s="37">
        <v>3024</v>
      </c>
      <c r="AM13" s="68">
        <v>3398</v>
      </c>
    </row>
    <row r="14" spans="2:39" ht="19.5" customHeight="1" x14ac:dyDescent="0.2">
      <c r="B14" s="20" t="s">
        <v>16</v>
      </c>
      <c r="C14" s="21" t="s">
        <v>12</v>
      </c>
      <c r="D14" s="68">
        <v>414767</v>
      </c>
      <c r="E14" s="68">
        <v>472729</v>
      </c>
      <c r="F14" s="68">
        <v>502349</v>
      </c>
      <c r="G14" s="69">
        <v>529857</v>
      </c>
      <c r="H14" s="70">
        <v>516448</v>
      </c>
      <c r="I14" s="37">
        <v>521155</v>
      </c>
      <c r="J14" s="37">
        <v>603027</v>
      </c>
      <c r="K14" s="68">
        <v>720199</v>
      </c>
      <c r="L14" s="68">
        <v>766321</v>
      </c>
      <c r="M14" s="68">
        <v>718691</v>
      </c>
      <c r="N14" s="69">
        <v>719486</v>
      </c>
      <c r="O14" s="70">
        <v>671927</v>
      </c>
      <c r="P14" s="37">
        <v>626892</v>
      </c>
      <c r="Q14" s="37">
        <v>574104</v>
      </c>
      <c r="R14" s="68">
        <v>481213</v>
      </c>
      <c r="S14" s="68">
        <v>417866</v>
      </c>
      <c r="T14" s="68">
        <v>325764</v>
      </c>
      <c r="U14" s="69">
        <v>289585</v>
      </c>
      <c r="V14" s="70">
        <v>408133</v>
      </c>
      <c r="W14" s="37">
        <v>416125</v>
      </c>
      <c r="X14" s="37">
        <v>470551</v>
      </c>
      <c r="Y14" s="68">
        <v>497881</v>
      </c>
      <c r="Z14" s="68">
        <v>536104</v>
      </c>
      <c r="AA14" s="68">
        <v>527624</v>
      </c>
      <c r="AB14" s="69">
        <v>550242</v>
      </c>
      <c r="AC14" s="70">
        <v>593126</v>
      </c>
      <c r="AD14" s="37">
        <v>692439</v>
      </c>
      <c r="AE14" s="37">
        <v>777501</v>
      </c>
      <c r="AF14" s="68">
        <v>730465</v>
      </c>
      <c r="AG14" s="68">
        <v>712184</v>
      </c>
      <c r="AH14" s="68">
        <v>692233</v>
      </c>
      <c r="AI14" s="69">
        <v>640913</v>
      </c>
      <c r="AJ14" s="70">
        <v>595117</v>
      </c>
      <c r="AK14" s="37">
        <v>477112</v>
      </c>
      <c r="AL14" s="37">
        <v>347345</v>
      </c>
      <c r="AM14" s="68">
        <v>357331</v>
      </c>
    </row>
    <row r="15" spans="2:39" ht="19.5" customHeight="1" x14ac:dyDescent="0.2">
      <c r="B15" s="20"/>
      <c r="C15" s="21" t="s">
        <v>13</v>
      </c>
      <c r="D15" s="68">
        <v>212895</v>
      </c>
      <c r="E15" s="37">
        <v>241451</v>
      </c>
      <c r="F15" s="37">
        <v>258125</v>
      </c>
      <c r="G15" s="37">
        <v>270606</v>
      </c>
      <c r="H15" s="37">
        <v>261321</v>
      </c>
      <c r="I15" s="37">
        <v>259890</v>
      </c>
      <c r="J15" s="37">
        <v>293177</v>
      </c>
      <c r="K15" s="68">
        <v>345148</v>
      </c>
      <c r="L15" s="37">
        <v>368177</v>
      </c>
      <c r="M15" s="37">
        <v>344704</v>
      </c>
      <c r="N15" s="37">
        <v>341979</v>
      </c>
      <c r="O15" s="37">
        <v>317898</v>
      </c>
      <c r="P15" s="37">
        <v>292475</v>
      </c>
      <c r="Q15" s="37">
        <v>263922</v>
      </c>
      <c r="R15" s="68">
        <v>212394</v>
      </c>
      <c r="S15" s="37">
        <v>176833</v>
      </c>
      <c r="T15" s="37">
        <v>127599</v>
      </c>
      <c r="U15" s="37">
        <v>93538</v>
      </c>
      <c r="V15" s="37">
        <v>209446</v>
      </c>
      <c r="W15" s="37">
        <v>213469</v>
      </c>
      <c r="X15" s="37">
        <v>240224</v>
      </c>
      <c r="Y15" s="68">
        <v>254158</v>
      </c>
      <c r="Z15" s="37">
        <v>274284</v>
      </c>
      <c r="AA15" s="37">
        <v>269554</v>
      </c>
      <c r="AB15" s="37">
        <v>275967</v>
      </c>
      <c r="AC15" s="37">
        <v>291285</v>
      </c>
      <c r="AD15" s="37">
        <v>334157</v>
      </c>
      <c r="AE15" s="37">
        <v>373171</v>
      </c>
      <c r="AF15" s="68">
        <v>348301</v>
      </c>
      <c r="AG15" s="37">
        <v>333586</v>
      </c>
      <c r="AH15" s="37">
        <v>323108</v>
      </c>
      <c r="AI15" s="37">
        <v>296514</v>
      </c>
      <c r="AJ15" s="37">
        <v>271794</v>
      </c>
      <c r="AK15" s="37">
        <v>208363</v>
      </c>
      <c r="AL15" s="37">
        <v>143828</v>
      </c>
      <c r="AM15" s="68">
        <v>122749</v>
      </c>
    </row>
    <row r="16" spans="2:39" ht="19.5" customHeight="1" x14ac:dyDescent="0.2">
      <c r="B16" s="20"/>
      <c r="C16" s="21" t="s">
        <v>14</v>
      </c>
      <c r="D16" s="68">
        <v>201872</v>
      </c>
      <c r="E16" s="37">
        <v>231278</v>
      </c>
      <c r="F16" s="37">
        <v>244224</v>
      </c>
      <c r="G16" s="37">
        <v>259251</v>
      </c>
      <c r="H16" s="37">
        <v>255127</v>
      </c>
      <c r="I16" s="37">
        <v>261265</v>
      </c>
      <c r="J16" s="37">
        <v>309850</v>
      </c>
      <c r="K16" s="68">
        <v>375051</v>
      </c>
      <c r="L16" s="37">
        <v>398144</v>
      </c>
      <c r="M16" s="37">
        <v>373987</v>
      </c>
      <c r="N16" s="37">
        <v>377507</v>
      </c>
      <c r="O16" s="37">
        <v>354029</v>
      </c>
      <c r="P16" s="37">
        <v>334417</v>
      </c>
      <c r="Q16" s="37">
        <v>310182</v>
      </c>
      <c r="R16" s="68">
        <v>268819</v>
      </c>
      <c r="S16" s="37">
        <v>241033</v>
      </c>
      <c r="T16" s="37">
        <v>198165</v>
      </c>
      <c r="U16" s="37">
        <v>196047</v>
      </c>
      <c r="V16" s="37">
        <v>198687</v>
      </c>
      <c r="W16" s="37">
        <v>202656</v>
      </c>
      <c r="X16" s="37">
        <v>230327</v>
      </c>
      <c r="Y16" s="68">
        <v>243723</v>
      </c>
      <c r="Z16" s="37">
        <v>261820</v>
      </c>
      <c r="AA16" s="37">
        <v>258070</v>
      </c>
      <c r="AB16" s="37">
        <v>274275</v>
      </c>
      <c r="AC16" s="37">
        <v>301841</v>
      </c>
      <c r="AD16" s="37">
        <v>358282</v>
      </c>
      <c r="AE16" s="37">
        <v>404330</v>
      </c>
      <c r="AF16" s="68">
        <v>382164</v>
      </c>
      <c r="AG16" s="37">
        <v>378598</v>
      </c>
      <c r="AH16" s="37">
        <v>369125</v>
      </c>
      <c r="AI16" s="37">
        <v>344399</v>
      </c>
      <c r="AJ16" s="37">
        <v>323323</v>
      </c>
      <c r="AK16" s="37">
        <v>268749</v>
      </c>
      <c r="AL16" s="37">
        <v>203517</v>
      </c>
      <c r="AM16" s="68">
        <v>234582</v>
      </c>
    </row>
    <row r="17" spans="1:39" ht="11.25" customHeight="1" x14ac:dyDescent="0.2"/>
    <row r="18" spans="1:39" ht="3" customHeight="1" x14ac:dyDescent="0.2">
      <c r="B18" s="24"/>
      <c r="C18" s="24"/>
      <c r="D18" s="25">
        <v>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 x14ac:dyDescent="0.2">
      <c r="A19" s="26"/>
      <c r="B19" s="20"/>
      <c r="C19" s="20"/>
      <c r="D19" s="27"/>
      <c r="E19" s="27"/>
      <c r="F19" s="27"/>
      <c r="G19" s="27"/>
    </row>
    <row r="20" spans="1:39" ht="12.75" customHeight="1" x14ac:dyDescent="0.2">
      <c r="A20" s="26"/>
      <c r="B20" s="314" t="s">
        <v>54</v>
      </c>
      <c r="C20" s="314"/>
      <c r="D20" s="314"/>
      <c r="E20" s="314"/>
      <c r="F20" s="314"/>
      <c r="G20" s="314"/>
    </row>
    <row r="21" spans="1:39" ht="12" customHeight="1" x14ac:dyDescent="0.25">
      <c r="B21" s="29"/>
      <c r="C21" s="28"/>
      <c r="D21" s="28"/>
      <c r="E21" s="28"/>
      <c r="F21" s="30"/>
      <c r="G21" s="30"/>
      <c r="J21" s="78"/>
    </row>
    <row r="22" spans="1:39" ht="12" x14ac:dyDescent="0.2">
      <c r="B22" s="31" t="s">
        <v>18</v>
      </c>
      <c r="E22" s="5"/>
      <c r="F22" s="5"/>
      <c r="G22" s="40"/>
      <c r="H22" s="5"/>
      <c r="I22" s="5"/>
      <c r="J22" s="5"/>
      <c r="K22" s="5"/>
      <c r="L22" s="79"/>
      <c r="M22" s="40"/>
      <c r="P22" s="5"/>
      <c r="Q22" s="79"/>
      <c r="R22" s="40"/>
    </row>
    <row r="23" spans="1:39" ht="15" x14ac:dyDescent="0.25">
      <c r="J23" s="78"/>
    </row>
    <row r="25" spans="1:39" ht="18.75" x14ac:dyDescent="0.2">
      <c r="W25" s="74"/>
    </row>
  </sheetData>
  <mergeCells count="8">
    <mergeCell ref="B20:G20"/>
    <mergeCell ref="B4:C6"/>
    <mergeCell ref="B1:AM1"/>
    <mergeCell ref="B3:C3"/>
    <mergeCell ref="D4:U4"/>
    <mergeCell ref="V4:AM4"/>
    <mergeCell ref="D5:U5"/>
    <mergeCell ref="V5:AM5"/>
  </mergeCells>
  <hyperlinks>
    <hyperlink ref="B22" location="Indice!A1" display="Indice!A1" xr:uid="{6F2A8B60-A2DD-4A0B-A115-928A667F7F55}"/>
  </hyperlink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02BF-5955-4679-8F09-C0D47E5A5362}">
  <sheetPr codeName="Folha52">
    <pageSetUpPr fitToPage="1"/>
  </sheetPr>
  <dimension ref="A1:F15"/>
  <sheetViews>
    <sheetView showGridLines="0" zoomScaleNormal="100" workbookViewId="0">
      <selection activeCell="B1" sqref="B1:F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5" width="8.7109375" style="3" customWidth="1"/>
    <col min="6" max="6" width="9.140625" style="3"/>
    <col min="7" max="7" width="6.7109375" style="3" customWidth="1"/>
    <col min="8" max="16384" width="9.140625" style="3"/>
  </cols>
  <sheetData>
    <row r="1" spans="1:6" s="1" customFormat="1" ht="30" customHeight="1" x14ac:dyDescent="0.2">
      <c r="B1" s="329" t="s">
        <v>517</v>
      </c>
      <c r="C1" s="329"/>
      <c r="D1" s="329"/>
      <c r="E1" s="329"/>
      <c r="F1" s="329"/>
    </row>
    <row r="2" spans="1:6" x14ac:dyDescent="0.2">
      <c r="C2" s="36"/>
      <c r="D2" s="36"/>
      <c r="E2" s="36"/>
    </row>
    <row r="3" spans="1:6" x14ac:dyDescent="0.2">
      <c r="C3" s="36"/>
      <c r="D3" s="36"/>
      <c r="E3" s="36"/>
    </row>
    <row r="4" spans="1:6" ht="15" customHeight="1" x14ac:dyDescent="0.2">
      <c r="B4" s="331" t="s">
        <v>27</v>
      </c>
      <c r="C4" s="327" t="s">
        <v>2</v>
      </c>
      <c r="D4" s="327"/>
      <c r="E4" s="327"/>
      <c r="F4" s="328"/>
    </row>
    <row r="5" spans="1:6" ht="15" customHeight="1" x14ac:dyDescent="0.2">
      <c r="B5" s="333"/>
      <c r="C5" s="7">
        <v>2015</v>
      </c>
      <c r="D5" s="7">
        <v>2017</v>
      </c>
      <c r="E5" s="7">
        <v>2019</v>
      </c>
      <c r="F5" s="7">
        <v>2021</v>
      </c>
    </row>
    <row r="6" spans="1:6" customFormat="1" ht="3" customHeight="1" x14ac:dyDescent="0.25"/>
    <row r="7" spans="1:6" ht="20.100000000000001" customHeight="1" x14ac:dyDescent="0.2">
      <c r="B7" s="13" t="s">
        <v>11</v>
      </c>
      <c r="C7" s="75">
        <v>86.86</v>
      </c>
      <c r="D7" s="75">
        <v>86.51</v>
      </c>
      <c r="E7" s="75">
        <v>87.75</v>
      </c>
      <c r="F7" s="75">
        <v>87.15</v>
      </c>
    </row>
    <row r="8" spans="1:6" ht="20.100000000000001" customHeight="1" x14ac:dyDescent="0.2">
      <c r="B8" s="3" t="s">
        <v>15</v>
      </c>
      <c r="C8" s="33">
        <v>85.5</v>
      </c>
      <c r="D8" s="33">
        <v>87.29</v>
      </c>
      <c r="E8" s="33">
        <v>87.96</v>
      </c>
      <c r="F8" s="33">
        <v>87.37</v>
      </c>
    </row>
    <row r="9" spans="1:6" ht="19.5" customHeight="1" x14ac:dyDescent="0.2">
      <c r="B9" s="3" t="s">
        <v>16</v>
      </c>
      <c r="C9" s="33">
        <v>100.7</v>
      </c>
      <c r="D9" s="33">
        <v>100.67</v>
      </c>
      <c r="E9" s="33">
        <v>100.62</v>
      </c>
      <c r="F9" s="33">
        <v>100.63</v>
      </c>
    </row>
    <row r="11" spans="1:6" ht="3" customHeight="1" x14ac:dyDescent="0.2">
      <c r="B11" s="24"/>
      <c r="C11" s="47"/>
      <c r="D11" s="47"/>
      <c r="E11" s="47"/>
      <c r="F11" s="47"/>
    </row>
    <row r="12" spans="1:6" x14ac:dyDescent="0.2">
      <c r="A12" s="26"/>
      <c r="B12" s="20"/>
      <c r="C12" s="27"/>
      <c r="D12" s="27"/>
      <c r="E12" s="27"/>
    </row>
    <row r="13" spans="1:6" ht="17.25" customHeight="1" x14ac:dyDescent="0.2">
      <c r="A13" s="26"/>
      <c r="B13" s="361" t="s">
        <v>206</v>
      </c>
      <c r="C13" s="314"/>
      <c r="D13" s="314"/>
      <c r="E13" s="314"/>
    </row>
    <row r="14" spans="1:6" ht="12" customHeight="1" x14ac:dyDescent="0.2">
      <c r="B14" s="28"/>
      <c r="C14" s="28"/>
      <c r="D14" s="28"/>
      <c r="E14" s="28"/>
    </row>
    <row r="15" spans="1:6" ht="12" x14ac:dyDescent="0.2">
      <c r="B15" s="31" t="s">
        <v>18</v>
      </c>
    </row>
  </sheetData>
  <mergeCells count="4">
    <mergeCell ref="B13:E13"/>
    <mergeCell ref="B4:B5"/>
    <mergeCell ref="C4:F4"/>
    <mergeCell ref="B1:F1"/>
  </mergeCells>
  <hyperlinks>
    <hyperlink ref="B15" location="Indice!A1" display="Indice!A1" xr:uid="{3AF69828-F350-4B2D-8C0B-29AF37E24575}"/>
  </hyperlinks>
  <printOptions horizontalCentered="1"/>
  <pageMargins left="0.47244094488188981" right="0.47244094488188981" top="0.47244094488188981" bottom="0.47244094488188981" header="0" footer="0"/>
  <pageSetup paperSize="9" scale="87" orientation="portrait" horizontalDpi="4294967294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6099-9DC4-473D-B390-CDD89204E553}">
  <sheetPr>
    <pageSetUpPr fitToPage="1"/>
  </sheetPr>
  <dimension ref="A1:V45"/>
  <sheetViews>
    <sheetView showGridLines="0" zoomScaleNormal="100" workbookViewId="0">
      <selection activeCell="B1" sqref="B1:G1"/>
    </sheetView>
  </sheetViews>
  <sheetFormatPr defaultColWidth="12.5703125" defaultRowHeight="11.25" x14ac:dyDescent="0.2"/>
  <cols>
    <col min="1" max="1" width="6.7109375" style="162" customWidth="1"/>
    <col min="2" max="2" width="50.28515625" style="162" customWidth="1"/>
    <col min="3" max="7" width="8.7109375" style="162" customWidth="1"/>
    <col min="8" max="8" width="6.7109375" style="162" customWidth="1"/>
    <col min="9" max="16384" width="12.5703125" style="162"/>
  </cols>
  <sheetData>
    <row r="1" spans="2:8" s="1" customFormat="1" ht="30" customHeight="1" x14ac:dyDescent="0.2">
      <c r="B1" s="329" t="s">
        <v>443</v>
      </c>
      <c r="C1" s="329"/>
      <c r="D1" s="329"/>
      <c r="E1" s="329"/>
      <c r="F1" s="329"/>
      <c r="G1" s="329"/>
    </row>
    <row r="2" spans="2:8" s="3" customFormat="1" x14ac:dyDescent="0.2">
      <c r="B2" s="3" t="s">
        <v>211</v>
      </c>
      <c r="C2" s="36"/>
      <c r="D2" s="36"/>
      <c r="E2" s="36"/>
      <c r="F2" s="36"/>
    </row>
    <row r="3" spans="2:8" s="3" customFormat="1" x14ac:dyDescent="0.2">
      <c r="C3" s="36"/>
      <c r="D3" s="36"/>
      <c r="E3" s="36"/>
      <c r="F3" s="102"/>
      <c r="G3" s="102" t="s">
        <v>32</v>
      </c>
    </row>
    <row r="4" spans="2:8" s="3" customFormat="1" ht="15" customHeight="1" x14ac:dyDescent="0.2">
      <c r="B4" s="331" t="s">
        <v>239</v>
      </c>
      <c r="C4" s="327" t="s">
        <v>2</v>
      </c>
      <c r="D4" s="327"/>
      <c r="E4" s="327"/>
      <c r="F4" s="327"/>
      <c r="G4" s="328"/>
    </row>
    <row r="5" spans="2:8" s="3" customFormat="1" ht="15" customHeight="1" x14ac:dyDescent="0.2">
      <c r="B5" s="333"/>
      <c r="C5" s="7">
        <v>2018</v>
      </c>
      <c r="D5" s="7">
        <v>2019</v>
      </c>
      <c r="E5" s="7">
        <v>2020</v>
      </c>
      <c r="F5" s="7">
        <v>2021</v>
      </c>
      <c r="G5" s="7">
        <v>2022</v>
      </c>
    </row>
    <row r="6" spans="2:8" customFormat="1" ht="3" customHeight="1" x14ac:dyDescent="0.25"/>
    <row r="7" spans="2:8" s="26" customFormat="1" ht="19.5" customHeight="1" x14ac:dyDescent="0.2">
      <c r="B7" s="164" t="s">
        <v>11</v>
      </c>
      <c r="C7" s="165"/>
      <c r="D7" s="165"/>
      <c r="E7" s="169"/>
      <c r="F7" s="173"/>
      <c r="G7" s="173"/>
    </row>
    <row r="8" spans="2:8" s="26" customFormat="1" ht="19.5" customHeight="1" x14ac:dyDescent="0.2">
      <c r="B8" s="166" t="s">
        <v>240</v>
      </c>
      <c r="C8" s="165"/>
      <c r="D8" s="165"/>
      <c r="E8" s="169"/>
      <c r="F8" s="173"/>
      <c r="G8" s="173"/>
    </row>
    <row r="9" spans="2:8" s="26" customFormat="1" ht="19.5" customHeight="1" x14ac:dyDescent="0.2">
      <c r="B9" s="200" t="s">
        <v>241</v>
      </c>
      <c r="C9" s="168">
        <v>43.1</v>
      </c>
      <c r="D9" s="168">
        <v>45.8</v>
      </c>
      <c r="E9" s="168">
        <v>44.7</v>
      </c>
      <c r="F9" s="168">
        <v>46.6</v>
      </c>
      <c r="G9" s="168">
        <v>45.4</v>
      </c>
      <c r="H9" s="168"/>
    </row>
    <row r="10" spans="2:8" s="26" customFormat="1" ht="19.5" customHeight="1" x14ac:dyDescent="0.2">
      <c r="B10" s="200" t="s">
        <v>242</v>
      </c>
      <c r="C10" s="168">
        <v>40.799999999999997</v>
      </c>
      <c r="D10" s="168">
        <v>39.6</v>
      </c>
      <c r="E10" s="167">
        <v>42.8</v>
      </c>
      <c r="F10" s="168">
        <v>40.5</v>
      </c>
      <c r="G10" s="168">
        <v>42.9</v>
      </c>
    </row>
    <row r="11" spans="2:8" s="26" customFormat="1" ht="19.5" customHeight="1" x14ac:dyDescent="0.2">
      <c r="B11" s="200" t="s">
        <v>243</v>
      </c>
      <c r="C11" s="168">
        <v>16.2</v>
      </c>
      <c r="D11" s="168">
        <v>14.6</v>
      </c>
      <c r="E11" s="167">
        <v>12.5</v>
      </c>
      <c r="F11" s="168">
        <v>12.8</v>
      </c>
      <c r="G11" s="168">
        <v>11.7</v>
      </c>
    </row>
    <row r="12" spans="2:8" s="26" customFormat="1" ht="19.5" customHeight="1" x14ac:dyDescent="0.2">
      <c r="B12" s="166" t="s">
        <v>244</v>
      </c>
      <c r="C12" s="168"/>
      <c r="D12" s="168"/>
      <c r="E12" s="167"/>
      <c r="F12" s="168"/>
      <c r="G12" s="168"/>
      <c r="H12" s="168"/>
    </row>
    <row r="13" spans="2:8" s="26" customFormat="1" ht="19.5" customHeight="1" x14ac:dyDescent="0.2">
      <c r="B13" s="200" t="s">
        <v>245</v>
      </c>
      <c r="C13" s="168">
        <v>42.8</v>
      </c>
      <c r="D13" s="168">
        <v>41.1</v>
      </c>
      <c r="E13" s="167">
        <v>43.5</v>
      </c>
      <c r="F13" s="168">
        <v>45.3</v>
      </c>
      <c r="G13" s="168">
        <v>44.3</v>
      </c>
    </row>
    <row r="14" spans="2:8" s="26" customFormat="1" ht="19.5" customHeight="1" x14ac:dyDescent="0.2">
      <c r="B14" s="166" t="s">
        <v>246</v>
      </c>
      <c r="C14" s="168"/>
      <c r="D14" s="168"/>
      <c r="E14" s="167"/>
      <c r="F14" s="168"/>
      <c r="G14" s="168"/>
    </row>
    <row r="15" spans="2:8" s="26" customFormat="1" ht="19.5" customHeight="1" x14ac:dyDescent="0.2">
      <c r="B15" s="200" t="s">
        <v>247</v>
      </c>
      <c r="C15" s="168">
        <v>7.6</v>
      </c>
      <c r="D15" s="168">
        <v>8.6999999999999993</v>
      </c>
      <c r="E15" s="167">
        <v>7</v>
      </c>
      <c r="F15" s="168">
        <v>7.4</v>
      </c>
      <c r="G15" s="168">
        <v>7.3</v>
      </c>
    </row>
    <row r="16" spans="2:8" s="26" customFormat="1" ht="19.5" customHeight="1" x14ac:dyDescent="0.2">
      <c r="B16" s="200" t="s">
        <v>248</v>
      </c>
      <c r="C16" s="168">
        <v>28.2</v>
      </c>
      <c r="D16" s="168">
        <v>27.9</v>
      </c>
      <c r="E16" s="167">
        <v>26.7</v>
      </c>
      <c r="F16" s="168">
        <v>28.9</v>
      </c>
      <c r="G16" s="168">
        <v>25.9</v>
      </c>
    </row>
    <row r="17" spans="2:7" s="26" customFormat="1" ht="19.5" customHeight="1" x14ac:dyDescent="0.2">
      <c r="B17" s="200" t="s">
        <v>249</v>
      </c>
      <c r="C17" s="168">
        <v>64.2</v>
      </c>
      <c r="D17" s="168">
        <v>63.4</v>
      </c>
      <c r="E17" s="167">
        <v>66.3</v>
      </c>
      <c r="F17" s="168">
        <v>63.7</v>
      </c>
      <c r="G17" s="168">
        <v>66.8</v>
      </c>
    </row>
    <row r="18" spans="2:7" s="26" customFormat="1" ht="19.5" customHeight="1" x14ac:dyDescent="0.2">
      <c r="B18" s="26" t="s">
        <v>15</v>
      </c>
      <c r="C18" s="165"/>
      <c r="D18" s="165"/>
      <c r="E18" s="169"/>
      <c r="F18" s="168"/>
      <c r="G18" s="168"/>
    </row>
    <row r="19" spans="2:7" s="26" customFormat="1" ht="19.5" customHeight="1" x14ac:dyDescent="0.2">
      <c r="B19" s="174" t="s">
        <v>240</v>
      </c>
      <c r="C19" s="165"/>
      <c r="D19" s="165"/>
      <c r="E19" s="169"/>
      <c r="F19" s="168"/>
      <c r="G19" s="168"/>
    </row>
    <row r="20" spans="2:7" s="26" customFormat="1" ht="19.5" customHeight="1" x14ac:dyDescent="0.2">
      <c r="B20" s="170" t="s">
        <v>241</v>
      </c>
      <c r="C20" s="165">
        <v>57.3</v>
      </c>
      <c r="D20" s="165">
        <v>57.7</v>
      </c>
      <c r="E20" s="165">
        <v>55</v>
      </c>
      <c r="F20" s="165">
        <v>52.1</v>
      </c>
      <c r="G20" s="165">
        <v>51.3</v>
      </c>
    </row>
    <row r="21" spans="2:7" s="26" customFormat="1" ht="19.5" customHeight="1" x14ac:dyDescent="0.2">
      <c r="B21" s="170" t="s">
        <v>242</v>
      </c>
      <c r="C21" s="165">
        <v>30.8</v>
      </c>
      <c r="D21" s="165">
        <v>29.9</v>
      </c>
      <c r="E21" s="169">
        <v>34.200000000000003</v>
      </c>
      <c r="F21" s="165">
        <v>36.9</v>
      </c>
      <c r="G21" s="165">
        <v>37.200000000000003</v>
      </c>
    </row>
    <row r="22" spans="2:7" s="26" customFormat="1" ht="19.5" customHeight="1" x14ac:dyDescent="0.2">
      <c r="B22" s="170" t="s">
        <v>243</v>
      </c>
      <c r="C22" s="165">
        <v>11.9</v>
      </c>
      <c r="D22" s="165">
        <v>12.3</v>
      </c>
      <c r="E22" s="169">
        <v>10.8</v>
      </c>
      <c r="F22" s="165">
        <v>11</v>
      </c>
      <c r="G22" s="165">
        <v>11.5</v>
      </c>
    </row>
    <row r="23" spans="2:7" s="26" customFormat="1" ht="19.5" customHeight="1" x14ac:dyDescent="0.2">
      <c r="B23" s="174" t="s">
        <v>244</v>
      </c>
      <c r="C23" s="165"/>
      <c r="D23" s="165"/>
      <c r="E23" s="169"/>
      <c r="F23" s="165"/>
      <c r="G23" s="165"/>
    </row>
    <row r="24" spans="2:7" s="26" customFormat="1" ht="19.5" customHeight="1" x14ac:dyDescent="0.2">
      <c r="B24" s="170" t="s">
        <v>245</v>
      </c>
      <c r="C24" s="165">
        <v>36.4</v>
      </c>
      <c r="D24" s="165">
        <v>36.299999999999997</v>
      </c>
      <c r="E24" s="169">
        <v>42.3</v>
      </c>
      <c r="F24" s="165">
        <v>47.1</v>
      </c>
      <c r="G24" s="165">
        <v>42.8</v>
      </c>
    </row>
    <row r="25" spans="2:7" s="26" customFormat="1" ht="19.5" customHeight="1" x14ac:dyDescent="0.2">
      <c r="B25" s="174" t="s">
        <v>246</v>
      </c>
      <c r="C25" s="165"/>
      <c r="D25" s="165"/>
      <c r="E25" s="169"/>
      <c r="F25" s="165"/>
      <c r="G25" s="165"/>
    </row>
    <row r="26" spans="2:7" s="26" customFormat="1" ht="19.5" customHeight="1" x14ac:dyDescent="0.2">
      <c r="B26" s="170" t="s">
        <v>247</v>
      </c>
      <c r="C26" s="165">
        <v>8.5</v>
      </c>
      <c r="D26" s="165">
        <v>8</v>
      </c>
      <c r="E26" s="169">
        <v>7.7</v>
      </c>
      <c r="F26" s="165">
        <v>7.4</v>
      </c>
      <c r="G26" s="165">
        <v>7</v>
      </c>
    </row>
    <row r="27" spans="2:7" s="26" customFormat="1" ht="19.5" customHeight="1" x14ac:dyDescent="0.2">
      <c r="B27" s="170" t="s">
        <v>248</v>
      </c>
      <c r="C27" s="165">
        <v>26.5</v>
      </c>
      <c r="D27" s="165">
        <v>26.5</v>
      </c>
      <c r="E27" s="169">
        <v>25.7</v>
      </c>
      <c r="F27" s="165">
        <v>29.3</v>
      </c>
      <c r="G27" s="165">
        <v>28.3</v>
      </c>
    </row>
    <row r="28" spans="2:7" s="26" customFormat="1" ht="19.5" customHeight="1" x14ac:dyDescent="0.2">
      <c r="B28" s="170" t="s">
        <v>249</v>
      </c>
      <c r="C28" s="165">
        <v>65</v>
      </c>
      <c r="D28" s="165">
        <v>65.400000000000006</v>
      </c>
      <c r="E28" s="169">
        <v>66.599999999999994</v>
      </c>
      <c r="F28" s="165">
        <v>63.2</v>
      </c>
      <c r="G28" s="165">
        <v>64.7</v>
      </c>
    </row>
    <row r="29" spans="2:7" s="26" customFormat="1" ht="19.5" customHeight="1" x14ac:dyDescent="0.2">
      <c r="B29" s="26" t="s">
        <v>130</v>
      </c>
      <c r="C29" s="165"/>
      <c r="D29" s="165"/>
      <c r="E29" s="169"/>
      <c r="F29" s="165"/>
      <c r="G29" s="165"/>
    </row>
    <row r="30" spans="2:7" s="26" customFormat="1" ht="19.5" customHeight="1" x14ac:dyDescent="0.2">
      <c r="B30" s="174" t="s">
        <v>240</v>
      </c>
      <c r="C30" s="165"/>
      <c r="D30" s="165"/>
      <c r="E30" s="169"/>
      <c r="F30" s="165"/>
      <c r="G30" s="165"/>
    </row>
    <row r="31" spans="2:7" s="26" customFormat="1" ht="19.5" customHeight="1" x14ac:dyDescent="0.2">
      <c r="B31" s="170" t="s">
        <v>241</v>
      </c>
      <c r="C31" s="165">
        <v>49.3</v>
      </c>
      <c r="D31" s="165">
        <v>50.1</v>
      </c>
      <c r="E31" s="165">
        <v>51.3</v>
      </c>
      <c r="F31" s="165">
        <v>50.2</v>
      </c>
      <c r="G31" s="165">
        <v>49.5</v>
      </c>
    </row>
    <row r="32" spans="2:7" s="26" customFormat="1" ht="19.5" customHeight="1" x14ac:dyDescent="0.2">
      <c r="B32" s="170" t="s">
        <v>242</v>
      </c>
      <c r="C32" s="165">
        <v>35.200000000000003</v>
      </c>
      <c r="D32" s="165">
        <v>34.799999999999997</v>
      </c>
      <c r="E32" s="169">
        <v>35.5</v>
      </c>
      <c r="F32" s="165">
        <v>36.6</v>
      </c>
      <c r="G32" s="165">
        <v>37.4</v>
      </c>
    </row>
    <row r="33" spans="1:22" s="26" customFormat="1" ht="19.5" customHeight="1" x14ac:dyDescent="0.2">
      <c r="B33" s="170" t="s">
        <v>243</v>
      </c>
      <c r="C33" s="165">
        <v>15.5</v>
      </c>
      <c r="D33" s="165">
        <v>15.1</v>
      </c>
      <c r="E33" s="169">
        <v>13.3</v>
      </c>
      <c r="F33" s="165">
        <v>13.3</v>
      </c>
      <c r="G33" s="165">
        <v>13.1</v>
      </c>
      <c r="I33" s="181"/>
      <c r="J33" s="181"/>
      <c r="K33" s="181"/>
      <c r="L33" s="181"/>
      <c r="M33" s="181"/>
      <c r="N33" s="181"/>
      <c r="O33" s="369"/>
      <c r="P33" s="369"/>
      <c r="Q33" s="369"/>
      <c r="R33" s="369"/>
      <c r="S33" s="369"/>
      <c r="T33" s="369"/>
      <c r="U33" s="369"/>
      <c r="V33" s="369"/>
    </row>
    <row r="34" spans="1:22" s="26" customFormat="1" ht="19.5" customHeight="1" x14ac:dyDescent="0.2">
      <c r="B34" s="174" t="s">
        <v>244</v>
      </c>
      <c r="C34" s="165"/>
      <c r="D34" s="165"/>
      <c r="E34" s="169"/>
      <c r="F34" s="165"/>
      <c r="G34" s="165"/>
    </row>
    <row r="35" spans="1:22" s="26" customFormat="1" ht="19.5" customHeight="1" x14ac:dyDescent="0.2">
      <c r="B35" s="170" t="s">
        <v>245</v>
      </c>
      <c r="C35" s="165">
        <v>41.5</v>
      </c>
      <c r="D35" s="165">
        <v>41.2</v>
      </c>
      <c r="E35" s="169">
        <v>43.2</v>
      </c>
      <c r="F35" s="165">
        <v>43.9</v>
      </c>
      <c r="G35" s="165">
        <v>44.7</v>
      </c>
    </row>
    <row r="36" spans="1:22" s="26" customFormat="1" ht="19.5" customHeight="1" x14ac:dyDescent="0.2">
      <c r="B36" s="174" t="s">
        <v>246</v>
      </c>
      <c r="C36" s="165"/>
      <c r="D36" s="165"/>
      <c r="E36" s="169"/>
      <c r="F36" s="165"/>
      <c r="G36" s="165"/>
    </row>
    <row r="37" spans="1:22" s="26" customFormat="1" ht="19.5" customHeight="1" x14ac:dyDescent="0.2">
      <c r="B37" s="170" t="s">
        <v>247</v>
      </c>
      <c r="C37" s="165">
        <v>8.6</v>
      </c>
      <c r="D37" s="165">
        <v>7.9</v>
      </c>
      <c r="E37" s="169">
        <v>8.5</v>
      </c>
      <c r="F37" s="165">
        <v>9.6</v>
      </c>
      <c r="G37" s="165">
        <v>8</v>
      </c>
    </row>
    <row r="38" spans="1:22" s="26" customFormat="1" ht="19.5" customHeight="1" x14ac:dyDescent="0.2">
      <c r="B38" s="170" t="s">
        <v>248</v>
      </c>
      <c r="C38" s="165">
        <v>25</v>
      </c>
      <c r="D38" s="165">
        <v>25.1</v>
      </c>
      <c r="E38" s="169">
        <v>23.6</v>
      </c>
      <c r="F38" s="165">
        <v>25.3</v>
      </c>
      <c r="G38" s="165">
        <v>26</v>
      </c>
    </row>
    <row r="39" spans="1:22" s="26" customFormat="1" ht="19.5" customHeight="1" x14ac:dyDescent="0.2">
      <c r="B39" s="170" t="s">
        <v>249</v>
      </c>
      <c r="C39" s="165">
        <v>66.5</v>
      </c>
      <c r="D39" s="165">
        <v>67</v>
      </c>
      <c r="E39" s="169">
        <v>67.900000000000006</v>
      </c>
      <c r="F39" s="165">
        <v>65.099999999999994</v>
      </c>
      <c r="G39" s="165">
        <v>66</v>
      </c>
    </row>
    <row r="40" spans="1:22" s="3" customFormat="1" x14ac:dyDescent="0.2"/>
    <row r="41" spans="1:22" s="3" customFormat="1" ht="3" customHeight="1" x14ac:dyDescent="0.2">
      <c r="B41" s="24"/>
      <c r="C41" s="47"/>
      <c r="D41" s="47"/>
      <c r="E41" s="47"/>
      <c r="F41" s="47"/>
      <c r="G41" s="47"/>
    </row>
    <row r="42" spans="1:22" s="3" customFormat="1" x14ac:dyDescent="0.2">
      <c r="A42" s="26"/>
      <c r="B42" s="20"/>
      <c r="C42" s="27"/>
      <c r="D42" s="27"/>
      <c r="E42" s="27"/>
      <c r="F42" s="27"/>
      <c r="G42" s="27"/>
    </row>
    <row r="43" spans="1:22" s="26" customFormat="1" ht="12.75" customHeight="1" x14ac:dyDescent="0.2">
      <c r="B43" s="370" t="s">
        <v>444</v>
      </c>
      <c r="C43" s="370"/>
      <c r="D43" s="370"/>
      <c r="E43" s="370"/>
      <c r="F43" s="176"/>
      <c r="G43" s="173"/>
    </row>
    <row r="44" spans="1:22" s="26" customFormat="1" ht="12" customHeight="1" x14ac:dyDescent="0.2">
      <c r="B44" s="368"/>
      <c r="C44" s="368"/>
      <c r="D44" s="368"/>
      <c r="E44" s="368"/>
      <c r="F44" s="177"/>
    </row>
    <row r="45" spans="1:22" ht="12" x14ac:dyDescent="0.2">
      <c r="B45" s="31" t="s">
        <v>18</v>
      </c>
    </row>
  </sheetData>
  <mergeCells count="6">
    <mergeCell ref="B1:G1"/>
    <mergeCell ref="B44:E44"/>
    <mergeCell ref="B4:B5"/>
    <mergeCell ref="C4:G4"/>
    <mergeCell ref="O33:V33"/>
    <mergeCell ref="B43:E43"/>
  </mergeCells>
  <hyperlinks>
    <hyperlink ref="B45" location="Indice!A1" display="Indice!A1" xr:uid="{F2DA8E17-6AA8-4EF0-A2ED-EFDFD4BD8860}"/>
  </hyperlinks>
  <printOptions horizontalCentered="1"/>
  <pageMargins left="0.47244094488188981" right="0.47244094488188981" top="0.6692913385826772" bottom="0.6692913385826772" header="0" footer="0"/>
  <pageSetup paperSize="9" scale="61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607-901E-460B-BEAF-120F9883CA82}">
  <sheetPr codeName="Folha66">
    <pageSetUpPr fitToPage="1"/>
  </sheetPr>
  <dimension ref="A1:P33"/>
  <sheetViews>
    <sheetView showGridLines="0" zoomScaleNormal="100" workbookViewId="0">
      <selection activeCell="B1" sqref="B1:D1"/>
    </sheetView>
  </sheetViews>
  <sheetFormatPr defaultColWidth="12.5703125" defaultRowHeight="11.25" x14ac:dyDescent="0.2"/>
  <cols>
    <col min="1" max="1" width="6.7109375" style="162" customWidth="1"/>
    <col min="2" max="2" width="40.140625" style="162" customWidth="1"/>
    <col min="3" max="4" width="17.85546875" style="162" customWidth="1"/>
    <col min="5" max="5" width="6.7109375" style="162" customWidth="1"/>
    <col min="6" max="16384" width="12.5703125" style="162"/>
  </cols>
  <sheetData>
    <row r="1" spans="1:5" s="1" customFormat="1" ht="30" customHeight="1" x14ac:dyDescent="0.2">
      <c r="B1" s="329" t="s">
        <v>446</v>
      </c>
      <c r="C1" s="329"/>
      <c r="D1" s="329"/>
    </row>
    <row r="2" spans="1:5" s="3" customFormat="1" x14ac:dyDescent="0.2">
      <c r="B2" s="3" t="s">
        <v>211</v>
      </c>
      <c r="C2" s="36"/>
    </row>
    <row r="3" spans="1:5" s="3" customFormat="1" x14ac:dyDescent="0.2">
      <c r="C3" s="36"/>
      <c r="D3" s="102" t="s">
        <v>29</v>
      </c>
    </row>
    <row r="4" spans="1:5" s="3" customFormat="1" ht="15" customHeight="1" x14ac:dyDescent="0.2">
      <c r="B4" s="371" t="s">
        <v>219</v>
      </c>
      <c r="C4" s="326" t="s">
        <v>2</v>
      </c>
      <c r="D4" s="328"/>
    </row>
    <row r="5" spans="1:5" s="3" customFormat="1" ht="15" customHeight="1" x14ac:dyDescent="0.2">
      <c r="B5" s="372"/>
      <c r="C5" s="7">
        <v>2014</v>
      </c>
      <c r="D5" s="7">
        <v>2019</v>
      </c>
    </row>
    <row r="6" spans="1:5" customFormat="1" ht="3" customHeight="1" x14ac:dyDescent="0.25"/>
    <row r="7" spans="1:5" s="26" customFormat="1" ht="19.5" customHeight="1" x14ac:dyDescent="0.2">
      <c r="B7" s="164" t="s">
        <v>11</v>
      </c>
      <c r="C7" s="224">
        <v>219408</v>
      </c>
      <c r="D7" s="224">
        <v>220923</v>
      </c>
      <c r="E7" s="163"/>
    </row>
    <row r="8" spans="1:5" s="26" customFormat="1" ht="19.5" customHeight="1" x14ac:dyDescent="0.2">
      <c r="B8" s="174" t="s">
        <v>325</v>
      </c>
      <c r="C8" s="131" t="s">
        <v>69</v>
      </c>
      <c r="D8" s="131" t="s">
        <v>69</v>
      </c>
      <c r="E8" s="163"/>
    </row>
    <row r="9" spans="1:5" s="26" customFormat="1" ht="21" customHeight="1" x14ac:dyDescent="0.2">
      <c r="A9" s="373"/>
      <c r="B9" s="174" t="s">
        <v>220</v>
      </c>
      <c r="C9" s="223">
        <v>16446</v>
      </c>
      <c r="D9" s="223">
        <v>12021</v>
      </c>
    </row>
    <row r="10" spans="1:5" s="26" customFormat="1" ht="21" customHeight="1" x14ac:dyDescent="0.2">
      <c r="A10" s="373"/>
      <c r="B10" s="174" t="s">
        <v>221</v>
      </c>
      <c r="C10" s="223">
        <v>21306</v>
      </c>
      <c r="D10" s="223">
        <v>22128</v>
      </c>
    </row>
    <row r="11" spans="1:5" s="26" customFormat="1" ht="21" customHeight="1" x14ac:dyDescent="0.2">
      <c r="A11" s="373"/>
      <c r="B11" s="174" t="s">
        <v>222</v>
      </c>
      <c r="C11" s="223">
        <v>53733</v>
      </c>
      <c r="D11" s="223">
        <v>52387</v>
      </c>
    </row>
    <row r="12" spans="1:5" s="26" customFormat="1" ht="21" customHeight="1" x14ac:dyDescent="0.2">
      <c r="A12" s="373"/>
      <c r="B12" s="174" t="s">
        <v>223</v>
      </c>
      <c r="C12" s="223">
        <v>81770</v>
      </c>
      <c r="D12" s="223">
        <v>76276</v>
      </c>
    </row>
    <row r="13" spans="1:5" s="26" customFormat="1" ht="21" customHeight="1" x14ac:dyDescent="0.2">
      <c r="A13" s="373"/>
      <c r="B13" s="174" t="s">
        <v>224</v>
      </c>
      <c r="C13" s="223">
        <v>35270</v>
      </c>
      <c r="D13" s="223">
        <v>43159</v>
      </c>
    </row>
    <row r="14" spans="1:5" s="26" customFormat="1" ht="21" customHeight="1" x14ac:dyDescent="0.2">
      <c r="B14" s="26" t="s">
        <v>15</v>
      </c>
      <c r="C14" s="223">
        <v>204872</v>
      </c>
      <c r="D14" s="223">
        <v>205489</v>
      </c>
    </row>
    <row r="15" spans="1:5" s="26" customFormat="1" ht="19.5" customHeight="1" x14ac:dyDescent="0.2">
      <c r="B15" s="174" t="s">
        <v>325</v>
      </c>
      <c r="C15" s="223">
        <v>4055</v>
      </c>
      <c r="D15" s="131" t="s">
        <v>69</v>
      </c>
      <c r="E15" s="163"/>
    </row>
    <row r="16" spans="1:5" s="26" customFormat="1" ht="21" customHeight="1" x14ac:dyDescent="0.2">
      <c r="A16" s="373"/>
      <c r="B16" s="174" t="s">
        <v>220</v>
      </c>
      <c r="C16" s="223">
        <v>13385</v>
      </c>
      <c r="D16" s="223">
        <v>14523</v>
      </c>
    </row>
    <row r="17" spans="1:16" s="26" customFormat="1" ht="21" customHeight="1" x14ac:dyDescent="0.2">
      <c r="A17" s="373"/>
      <c r="B17" s="174" t="s">
        <v>221</v>
      </c>
      <c r="C17" s="223">
        <v>25194</v>
      </c>
      <c r="D17" s="223">
        <v>20651</v>
      </c>
    </row>
    <row r="18" spans="1:16" s="26" customFormat="1" ht="21" customHeight="1" x14ac:dyDescent="0.2">
      <c r="A18" s="373"/>
      <c r="B18" s="174" t="s">
        <v>222</v>
      </c>
      <c r="C18" s="223">
        <v>44240</v>
      </c>
      <c r="D18" s="223">
        <v>44212</v>
      </c>
    </row>
    <row r="19" spans="1:16" s="26" customFormat="1" ht="21" customHeight="1" x14ac:dyDescent="0.2">
      <c r="A19" s="373"/>
      <c r="B19" s="174" t="s">
        <v>223</v>
      </c>
      <c r="C19" s="223">
        <v>73726</v>
      </c>
      <c r="D19" s="223">
        <v>73322</v>
      </c>
      <c r="N19" s="329"/>
      <c r="O19" s="329"/>
      <c r="P19" s="329"/>
    </row>
    <row r="20" spans="1:16" s="26" customFormat="1" ht="21" customHeight="1" x14ac:dyDescent="0.2">
      <c r="A20" s="373"/>
      <c r="B20" s="174" t="s">
        <v>224</v>
      </c>
      <c r="C20" s="223">
        <v>38482</v>
      </c>
      <c r="D20" s="223">
        <v>42371</v>
      </c>
    </row>
    <row r="21" spans="1:16" s="26" customFormat="1" ht="21" customHeight="1" x14ac:dyDescent="0.2">
      <c r="B21" s="26" t="s">
        <v>16</v>
      </c>
      <c r="C21" s="223">
        <v>8460301</v>
      </c>
      <c r="D21" s="223">
        <v>8472512</v>
      </c>
    </row>
    <row r="22" spans="1:16" s="26" customFormat="1" ht="19.5" customHeight="1" x14ac:dyDescent="0.2">
      <c r="B22" s="174" t="s">
        <v>325</v>
      </c>
      <c r="C22" s="223">
        <v>210953</v>
      </c>
      <c r="D22" s="223">
        <v>191409</v>
      </c>
      <c r="E22" s="163"/>
    </row>
    <row r="23" spans="1:16" s="26" customFormat="1" ht="21" customHeight="1" x14ac:dyDescent="0.2">
      <c r="A23" s="373"/>
      <c r="B23" s="174" t="s">
        <v>220</v>
      </c>
      <c r="C23" s="223">
        <v>685579</v>
      </c>
      <c r="D23" s="223">
        <v>547531</v>
      </c>
    </row>
    <row r="24" spans="1:16" s="26" customFormat="1" ht="21" customHeight="1" x14ac:dyDescent="0.2">
      <c r="A24" s="373"/>
      <c r="B24" s="174" t="s">
        <v>221</v>
      </c>
      <c r="C24" s="223">
        <v>1119527</v>
      </c>
      <c r="D24" s="223">
        <v>865210</v>
      </c>
    </row>
    <row r="25" spans="1:16" s="26" customFormat="1" ht="21" customHeight="1" x14ac:dyDescent="0.2">
      <c r="A25" s="373"/>
      <c r="B25" s="174" t="s">
        <v>222</v>
      </c>
      <c r="C25" s="223">
        <v>2019318</v>
      </c>
      <c r="D25" s="223">
        <v>1870607</v>
      </c>
      <c r="N25" s="189"/>
    </row>
    <row r="26" spans="1:16" s="26" customFormat="1" ht="21" customHeight="1" x14ac:dyDescent="0.2">
      <c r="A26" s="373"/>
      <c r="B26" s="174" t="s">
        <v>223</v>
      </c>
      <c r="C26" s="223">
        <v>2854382</v>
      </c>
      <c r="D26" s="223">
        <v>2982946</v>
      </c>
    </row>
    <row r="27" spans="1:16" s="26" customFormat="1" ht="21" customHeight="1" x14ac:dyDescent="0.2">
      <c r="A27" s="373"/>
      <c r="B27" s="174" t="s">
        <v>224</v>
      </c>
      <c r="C27" s="223">
        <v>1406083</v>
      </c>
      <c r="D27" s="223">
        <v>1605009</v>
      </c>
    </row>
    <row r="28" spans="1:16" s="26" customFormat="1" ht="10.5" customHeight="1" x14ac:dyDescent="0.2"/>
    <row r="29" spans="1:16" s="26" customFormat="1" ht="3" customHeight="1" x14ac:dyDescent="0.2">
      <c r="B29" s="171"/>
      <c r="C29" s="172"/>
      <c r="D29" s="172"/>
    </row>
    <row r="30" spans="1:16" s="26" customFormat="1" ht="11.25" customHeight="1" x14ac:dyDescent="0.2">
      <c r="B30" s="174"/>
      <c r="C30" s="175"/>
      <c r="D30" s="175"/>
    </row>
    <row r="31" spans="1:16" s="26" customFormat="1" ht="12.75" customHeight="1" x14ac:dyDescent="0.2">
      <c r="B31" s="370" t="s">
        <v>445</v>
      </c>
      <c r="C31" s="370"/>
      <c r="D31" s="370"/>
      <c r="E31" s="308"/>
      <c r="F31" s="176"/>
      <c r="G31" s="173"/>
    </row>
    <row r="32" spans="1:16" s="26" customFormat="1" ht="12" customHeight="1" x14ac:dyDescent="0.2">
      <c r="B32" s="368"/>
      <c r="C32" s="368"/>
      <c r="D32" s="368"/>
      <c r="E32" s="368"/>
      <c r="F32" s="177"/>
    </row>
    <row r="33" spans="2:2" ht="12" x14ac:dyDescent="0.2">
      <c r="B33" s="31" t="s">
        <v>18</v>
      </c>
    </row>
  </sheetData>
  <mergeCells count="9">
    <mergeCell ref="A23:A27"/>
    <mergeCell ref="A16:A20"/>
    <mergeCell ref="A9:A13"/>
    <mergeCell ref="N19:P19"/>
    <mergeCell ref="B1:D1"/>
    <mergeCell ref="B4:B5"/>
    <mergeCell ref="C4:D4"/>
    <mergeCell ref="B31:D31"/>
    <mergeCell ref="B32:E32"/>
  </mergeCells>
  <hyperlinks>
    <hyperlink ref="B33" location="Indice!A1" display="Indice!A1" xr:uid="{9B04F4E3-25DE-476D-9DEC-6938A9D21EB2}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F36B-393B-4CD6-AE65-6F7BE6C3C616}">
  <sheetPr>
    <pageSetUpPr fitToPage="1"/>
  </sheetPr>
  <dimension ref="B1:M35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32.5703125" style="162" customWidth="1"/>
    <col min="3" max="9" width="8.7109375" style="162" customWidth="1"/>
    <col min="10" max="11" width="6.7109375" style="162" customWidth="1"/>
    <col min="12" max="16384" width="12.5703125" style="162"/>
  </cols>
  <sheetData>
    <row r="1" spans="2:13" s="1" customFormat="1" ht="30" customHeight="1" x14ac:dyDescent="0.25">
      <c r="B1" s="329" t="s">
        <v>450</v>
      </c>
      <c r="C1" s="329"/>
      <c r="D1" s="329"/>
      <c r="E1" s="329"/>
      <c r="F1" s="329"/>
      <c r="G1" s="329"/>
      <c r="H1" s="329"/>
      <c r="I1" s="329"/>
      <c r="J1" s="329"/>
      <c r="M1"/>
    </row>
    <row r="2" spans="2:13" s="3" customFormat="1" x14ac:dyDescent="0.2">
      <c r="C2" s="36"/>
      <c r="D2" s="36"/>
      <c r="E2" s="36"/>
      <c r="F2" s="36"/>
      <c r="I2" s="101"/>
    </row>
    <row r="3" spans="2:13" s="3" customFormat="1" x14ac:dyDescent="0.2">
      <c r="B3" s="3" t="s">
        <v>211</v>
      </c>
      <c r="C3" s="36"/>
      <c r="D3" s="36"/>
      <c r="E3" s="36"/>
      <c r="F3" s="36"/>
      <c r="I3" s="102"/>
      <c r="J3" s="102" t="s">
        <v>29</v>
      </c>
    </row>
    <row r="4" spans="2:13" s="3" customFormat="1" ht="15" customHeight="1" x14ac:dyDescent="0.2">
      <c r="B4" s="331" t="s">
        <v>449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s="3" customFormat="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s="216" customFormat="1" ht="3.75" customHeight="1" x14ac:dyDescent="0.2">
      <c r="B6" s="215"/>
    </row>
    <row r="7" spans="2:13" s="26" customFormat="1" ht="19.5" customHeight="1" x14ac:dyDescent="0.2">
      <c r="B7" s="164" t="s">
        <v>11</v>
      </c>
      <c r="C7" s="173">
        <v>9</v>
      </c>
      <c r="D7" s="173">
        <v>9</v>
      </c>
      <c r="E7" s="173">
        <v>9</v>
      </c>
      <c r="F7" s="173">
        <v>9</v>
      </c>
      <c r="G7" s="173">
        <v>10</v>
      </c>
      <c r="H7" s="173">
        <v>10</v>
      </c>
      <c r="I7" s="173">
        <v>10</v>
      </c>
      <c r="J7" s="173">
        <v>10</v>
      </c>
    </row>
    <row r="8" spans="2:13" s="26" customFormat="1" ht="19.5" customHeight="1" x14ac:dyDescent="0.2">
      <c r="B8" s="166" t="s">
        <v>313</v>
      </c>
      <c r="C8" s="173"/>
      <c r="D8" s="173"/>
      <c r="E8" s="173"/>
      <c r="F8" s="173"/>
      <c r="G8" s="173"/>
      <c r="H8" s="173"/>
      <c r="I8" s="173"/>
      <c r="J8" s="173"/>
    </row>
    <row r="9" spans="2:13" s="26" customFormat="1" ht="19.5" customHeight="1" x14ac:dyDescent="0.2">
      <c r="B9" s="170" t="s">
        <v>314</v>
      </c>
      <c r="C9" s="217">
        <v>3</v>
      </c>
      <c r="D9" s="217">
        <v>3</v>
      </c>
      <c r="E9" s="217">
        <v>3</v>
      </c>
      <c r="F9" s="217">
        <v>3</v>
      </c>
      <c r="G9" s="217">
        <v>3</v>
      </c>
      <c r="H9" s="217">
        <v>3</v>
      </c>
      <c r="I9" s="217">
        <v>3</v>
      </c>
      <c r="J9" s="217">
        <v>3</v>
      </c>
    </row>
    <row r="10" spans="2:13" s="26" customFormat="1" ht="19.5" customHeight="1" x14ac:dyDescent="0.2">
      <c r="B10" s="170" t="s">
        <v>315</v>
      </c>
      <c r="C10" s="217">
        <v>6</v>
      </c>
      <c r="D10" s="217">
        <v>6</v>
      </c>
      <c r="E10" s="217">
        <v>6</v>
      </c>
      <c r="F10" s="217">
        <v>6</v>
      </c>
      <c r="G10" s="217">
        <v>7</v>
      </c>
      <c r="H10" s="217">
        <v>7</v>
      </c>
      <c r="I10" s="217">
        <v>7</v>
      </c>
      <c r="J10" s="217">
        <v>7</v>
      </c>
    </row>
    <row r="11" spans="2:13" s="26" customFormat="1" ht="19.5" customHeight="1" x14ac:dyDescent="0.2">
      <c r="B11" s="166" t="s">
        <v>316</v>
      </c>
      <c r="C11" s="217"/>
      <c r="D11" s="217"/>
      <c r="E11" s="217"/>
      <c r="F11" s="217"/>
      <c r="G11" s="217"/>
      <c r="H11" s="217"/>
      <c r="I11" s="217"/>
      <c r="J11" s="217"/>
    </row>
    <row r="12" spans="2:13" s="26" customFormat="1" ht="19.5" customHeight="1" x14ac:dyDescent="0.2">
      <c r="B12" s="170" t="s">
        <v>317</v>
      </c>
      <c r="C12" s="217">
        <v>5</v>
      </c>
      <c r="D12" s="217">
        <v>5</v>
      </c>
      <c r="E12" s="217">
        <v>5</v>
      </c>
      <c r="F12" s="217">
        <v>5</v>
      </c>
      <c r="G12" s="217">
        <v>6</v>
      </c>
      <c r="H12" s="217">
        <v>6</v>
      </c>
      <c r="I12" s="217">
        <v>6</v>
      </c>
      <c r="J12" s="217">
        <v>6</v>
      </c>
    </row>
    <row r="13" spans="2:13" s="26" customFormat="1" ht="19.5" customHeight="1" x14ac:dyDescent="0.2">
      <c r="B13" s="170" t="s">
        <v>318</v>
      </c>
      <c r="C13" s="217">
        <v>4</v>
      </c>
      <c r="D13" s="217">
        <v>4</v>
      </c>
      <c r="E13" s="217">
        <v>4</v>
      </c>
      <c r="F13" s="217">
        <v>4</v>
      </c>
      <c r="G13" s="217">
        <v>4</v>
      </c>
      <c r="H13" s="217">
        <v>4</v>
      </c>
      <c r="I13" s="217">
        <v>4</v>
      </c>
      <c r="J13" s="217">
        <v>4</v>
      </c>
    </row>
    <row r="14" spans="2:13" s="26" customFormat="1" ht="19.5" customHeight="1" x14ac:dyDescent="0.2">
      <c r="B14" s="26" t="s">
        <v>15</v>
      </c>
      <c r="C14" s="217">
        <v>8</v>
      </c>
      <c r="D14" s="217">
        <v>8</v>
      </c>
      <c r="E14" s="217">
        <v>8</v>
      </c>
      <c r="F14" s="217">
        <v>8</v>
      </c>
      <c r="G14" s="217">
        <v>8</v>
      </c>
      <c r="H14" s="217">
        <v>8</v>
      </c>
      <c r="I14" s="217">
        <v>9</v>
      </c>
      <c r="J14" s="217">
        <v>9</v>
      </c>
    </row>
    <row r="15" spans="2:13" s="26" customFormat="1" ht="19.5" customHeight="1" x14ac:dyDescent="0.2">
      <c r="B15" s="174" t="s">
        <v>313</v>
      </c>
      <c r="C15" s="217"/>
      <c r="D15" s="217"/>
      <c r="E15" s="217"/>
      <c r="F15" s="217"/>
      <c r="G15" s="217"/>
      <c r="H15" s="217"/>
      <c r="I15" s="217"/>
      <c r="J15" s="217"/>
    </row>
    <row r="16" spans="2:13" s="26" customFormat="1" ht="19.5" customHeight="1" x14ac:dyDescent="0.2">
      <c r="B16" s="170" t="s">
        <v>314</v>
      </c>
      <c r="C16" s="217">
        <v>3</v>
      </c>
      <c r="D16" s="217">
        <v>3</v>
      </c>
      <c r="E16" s="217">
        <v>3</v>
      </c>
      <c r="F16" s="217">
        <v>3</v>
      </c>
      <c r="G16" s="217">
        <v>3</v>
      </c>
      <c r="H16" s="217">
        <v>3</v>
      </c>
      <c r="I16" s="217">
        <v>3</v>
      </c>
      <c r="J16" s="217">
        <v>3</v>
      </c>
    </row>
    <row r="17" spans="2:10" s="26" customFormat="1" ht="19.5" customHeight="1" x14ac:dyDescent="0.2">
      <c r="B17" s="170" t="s">
        <v>315</v>
      </c>
      <c r="C17" s="217">
        <v>5</v>
      </c>
      <c r="D17" s="217">
        <v>5</v>
      </c>
      <c r="E17" s="217">
        <v>5</v>
      </c>
      <c r="F17" s="217">
        <v>5</v>
      </c>
      <c r="G17" s="217">
        <v>5</v>
      </c>
      <c r="H17" s="217">
        <v>5</v>
      </c>
      <c r="I17" s="217">
        <v>6</v>
      </c>
      <c r="J17" s="217">
        <v>6</v>
      </c>
    </row>
    <row r="18" spans="2:10" s="26" customFormat="1" ht="19.5" customHeight="1" x14ac:dyDescent="0.2">
      <c r="B18" s="174" t="s">
        <v>316</v>
      </c>
      <c r="C18" s="217"/>
      <c r="D18" s="217"/>
      <c r="E18" s="217"/>
      <c r="F18" s="217"/>
      <c r="G18" s="217"/>
      <c r="H18" s="217"/>
      <c r="I18" s="217"/>
      <c r="J18" s="217"/>
    </row>
    <row r="19" spans="2:10" s="26" customFormat="1" ht="19.5" customHeight="1" x14ac:dyDescent="0.2">
      <c r="B19" s="170" t="s">
        <v>317</v>
      </c>
      <c r="C19" s="217">
        <v>4</v>
      </c>
      <c r="D19" s="217">
        <v>4</v>
      </c>
      <c r="E19" s="217">
        <v>4</v>
      </c>
      <c r="F19" s="217">
        <v>4</v>
      </c>
      <c r="G19" s="217">
        <v>4</v>
      </c>
      <c r="H19" s="217">
        <v>4</v>
      </c>
      <c r="I19" s="217">
        <v>5</v>
      </c>
      <c r="J19" s="217">
        <v>5</v>
      </c>
    </row>
    <row r="20" spans="2:10" s="26" customFormat="1" ht="19.5" customHeight="1" x14ac:dyDescent="0.2">
      <c r="B20" s="170" t="s">
        <v>318</v>
      </c>
      <c r="C20" s="217">
        <v>4</v>
      </c>
      <c r="D20" s="217">
        <v>4</v>
      </c>
      <c r="E20" s="217">
        <v>4</v>
      </c>
      <c r="F20" s="217">
        <v>4</v>
      </c>
      <c r="G20" s="217">
        <v>4</v>
      </c>
      <c r="H20" s="217">
        <v>4</v>
      </c>
      <c r="I20" s="217">
        <v>4</v>
      </c>
      <c r="J20" s="217">
        <v>4</v>
      </c>
    </row>
    <row r="21" spans="2:10" s="26" customFormat="1" ht="19.5" customHeight="1" x14ac:dyDescent="0.2">
      <c r="B21" s="26" t="s">
        <v>16</v>
      </c>
      <c r="C21" s="217">
        <v>208</v>
      </c>
      <c r="D21" s="217">
        <v>208</v>
      </c>
      <c r="E21" s="217">
        <v>208</v>
      </c>
      <c r="F21" s="217">
        <v>213</v>
      </c>
      <c r="G21" s="217">
        <v>222</v>
      </c>
      <c r="H21" s="217">
        <v>223</v>
      </c>
      <c r="I21" s="217">
        <v>221</v>
      </c>
      <c r="J21" s="217">
        <v>224</v>
      </c>
    </row>
    <row r="22" spans="2:10" s="26" customFormat="1" ht="19.5" customHeight="1" x14ac:dyDescent="0.2">
      <c r="B22" s="174" t="s">
        <v>313</v>
      </c>
      <c r="C22" s="217"/>
      <c r="D22" s="217"/>
      <c r="E22" s="217"/>
      <c r="F22" s="217"/>
      <c r="G22" s="217"/>
      <c r="H22" s="217"/>
      <c r="I22" s="217"/>
      <c r="J22" s="217"/>
    </row>
    <row r="23" spans="2:10" s="26" customFormat="1" ht="19.5" customHeight="1" x14ac:dyDescent="0.2">
      <c r="B23" s="170" t="s">
        <v>314</v>
      </c>
      <c r="C23" s="217">
        <v>104</v>
      </c>
      <c r="D23" s="217">
        <v>104</v>
      </c>
      <c r="E23" s="217">
        <v>101</v>
      </c>
      <c r="F23" s="217">
        <v>101</v>
      </c>
      <c r="G23" s="217">
        <v>104</v>
      </c>
      <c r="H23" s="217">
        <v>104</v>
      </c>
      <c r="I23" s="217">
        <v>104</v>
      </c>
      <c r="J23" s="217">
        <v>105</v>
      </c>
    </row>
    <row r="24" spans="2:10" s="26" customFormat="1" ht="19.5" customHeight="1" x14ac:dyDescent="0.2">
      <c r="B24" s="170" t="s">
        <v>315</v>
      </c>
      <c r="C24" s="217">
        <v>100</v>
      </c>
      <c r="D24" s="217">
        <v>100</v>
      </c>
      <c r="E24" s="217">
        <v>103</v>
      </c>
      <c r="F24" s="217">
        <v>108</v>
      </c>
      <c r="G24" s="217">
        <v>115</v>
      </c>
      <c r="H24" s="217">
        <v>116</v>
      </c>
      <c r="I24" s="217">
        <v>115</v>
      </c>
      <c r="J24" s="217">
        <v>118</v>
      </c>
    </row>
    <row r="25" spans="2:10" s="26" customFormat="1" ht="19.5" customHeight="1" x14ac:dyDescent="0.2">
      <c r="B25" s="170" t="s">
        <v>319</v>
      </c>
      <c r="C25" s="217">
        <v>4</v>
      </c>
      <c r="D25" s="217">
        <v>4</v>
      </c>
      <c r="E25" s="217">
        <v>4</v>
      </c>
      <c r="F25" s="217">
        <v>4</v>
      </c>
      <c r="G25" s="217">
        <v>3</v>
      </c>
      <c r="H25" s="217">
        <v>3</v>
      </c>
      <c r="I25" s="217">
        <v>2</v>
      </c>
      <c r="J25" s="217">
        <v>1</v>
      </c>
    </row>
    <row r="26" spans="2:10" s="26" customFormat="1" ht="19.5" customHeight="1" x14ac:dyDescent="0.2">
      <c r="B26" s="174" t="s">
        <v>316</v>
      </c>
      <c r="C26" s="217"/>
      <c r="D26" s="217"/>
      <c r="E26" s="217"/>
      <c r="F26" s="217"/>
      <c r="G26" s="217"/>
      <c r="H26" s="217"/>
      <c r="I26" s="217"/>
      <c r="J26" s="217"/>
    </row>
    <row r="27" spans="2:10" s="26" customFormat="1" ht="19.5" customHeight="1" x14ac:dyDescent="0.2">
      <c r="B27" s="170" t="s">
        <v>317</v>
      </c>
      <c r="C27" s="217">
        <v>160</v>
      </c>
      <c r="D27" s="217">
        <v>162</v>
      </c>
      <c r="E27" s="217">
        <v>162</v>
      </c>
      <c r="F27" s="217">
        <v>165</v>
      </c>
      <c r="G27" s="217">
        <v>168</v>
      </c>
      <c r="H27" s="217">
        <v>169</v>
      </c>
      <c r="I27" s="217">
        <v>169</v>
      </c>
      <c r="J27" s="217">
        <v>172</v>
      </c>
    </row>
    <row r="28" spans="2:10" s="26" customFormat="1" ht="19.5" customHeight="1" x14ac:dyDescent="0.2">
      <c r="B28" s="170" t="s">
        <v>318</v>
      </c>
      <c r="C28" s="217">
        <v>48</v>
      </c>
      <c r="D28" s="217">
        <v>46</v>
      </c>
      <c r="E28" s="217">
        <v>46</v>
      </c>
      <c r="F28" s="217">
        <v>48</v>
      </c>
      <c r="G28" s="217">
        <v>54</v>
      </c>
      <c r="H28" s="217">
        <v>54</v>
      </c>
      <c r="I28" s="217">
        <v>52</v>
      </c>
      <c r="J28" s="217">
        <v>52</v>
      </c>
    </row>
    <row r="29" spans="2:10" s="26" customFormat="1" ht="10.5" customHeight="1" x14ac:dyDescent="0.2"/>
    <row r="30" spans="2:10" s="26" customFormat="1" ht="3" customHeight="1" x14ac:dyDescent="0.2">
      <c r="B30" s="171"/>
      <c r="C30" s="172"/>
      <c r="D30" s="171"/>
      <c r="E30" s="171"/>
      <c r="F30" s="171"/>
      <c r="G30" s="171"/>
      <c r="H30" s="171"/>
      <c r="I30" s="171"/>
      <c r="J30" s="171"/>
    </row>
    <row r="31" spans="2:10" s="26" customFormat="1" ht="11.25" customHeight="1" x14ac:dyDescent="0.2">
      <c r="B31" s="174"/>
      <c r="C31" s="175"/>
      <c r="D31" s="175"/>
    </row>
    <row r="32" spans="2:10" s="26" customFormat="1" ht="12.75" customHeight="1" x14ac:dyDescent="0.2">
      <c r="B32" s="370" t="s">
        <v>447</v>
      </c>
      <c r="C32" s="370"/>
      <c r="D32" s="370"/>
      <c r="E32" s="370"/>
      <c r="F32" s="176"/>
      <c r="G32" s="173"/>
    </row>
    <row r="33" spans="2:6" s="26" customFormat="1" ht="12" customHeight="1" x14ac:dyDescent="0.2">
      <c r="B33" s="368"/>
      <c r="C33" s="368"/>
      <c r="D33" s="368"/>
      <c r="E33" s="368"/>
      <c r="F33" s="177"/>
    </row>
    <row r="34" spans="2:6" ht="12" x14ac:dyDescent="0.2">
      <c r="B34" s="31" t="s">
        <v>18</v>
      </c>
    </row>
    <row r="35" spans="2:6" s="26" customFormat="1" ht="10.5" customHeight="1" x14ac:dyDescent="0.2"/>
  </sheetData>
  <mergeCells count="5">
    <mergeCell ref="B4:B5"/>
    <mergeCell ref="B1:J1"/>
    <mergeCell ref="C4:J4"/>
    <mergeCell ref="B32:E32"/>
    <mergeCell ref="B33:E33"/>
  </mergeCells>
  <hyperlinks>
    <hyperlink ref="B34" location="Indice!A1" display="Indice!A1" xr:uid="{C38A35DD-9855-46D2-9AB6-0687AC5E7D50}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B090-ED8B-42D3-BAF4-B1B9151FEF2D}">
  <sheetPr>
    <pageSetUpPr fitToPage="1"/>
  </sheetPr>
  <dimension ref="B1:M2545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225" customWidth="1"/>
    <col min="2" max="2" width="21.7109375" style="225" customWidth="1"/>
    <col min="3" max="3" width="12.28515625" style="225" customWidth="1"/>
    <col min="4" max="4" width="12.28515625" style="226" customWidth="1"/>
    <col min="5" max="9" width="12.28515625" style="225" customWidth="1"/>
    <col min="10" max="10" width="6.7109375" style="225" customWidth="1"/>
    <col min="11" max="11" width="14.28515625" style="225" bestFit="1" customWidth="1"/>
    <col min="12" max="16384" width="9.140625" style="225"/>
  </cols>
  <sheetData>
    <row r="1" spans="2:13" ht="30" customHeight="1" x14ac:dyDescent="0.25">
      <c r="B1" s="329" t="s">
        <v>336</v>
      </c>
      <c r="C1" s="329"/>
      <c r="D1" s="329"/>
      <c r="E1" s="329"/>
      <c r="F1" s="329"/>
      <c r="G1" s="329"/>
      <c r="H1" s="329"/>
      <c r="I1" s="329"/>
    </row>
    <row r="2" spans="2:13" ht="15" customHeight="1" x14ac:dyDescent="0.2">
      <c r="K2" s="243"/>
    </row>
    <row r="3" spans="2:13" s="239" customFormat="1" ht="15" customHeight="1" x14ac:dyDescent="0.15">
      <c r="B3" s="242"/>
      <c r="C3" s="242"/>
      <c r="D3" s="241"/>
      <c r="I3" s="240" t="s">
        <v>335</v>
      </c>
    </row>
    <row r="4" spans="2:13" s="227" customFormat="1" ht="9" customHeight="1" x14ac:dyDescent="0.25">
      <c r="B4" s="377" t="s">
        <v>27</v>
      </c>
      <c r="C4" s="374" t="s">
        <v>334</v>
      </c>
      <c r="D4" s="378" t="s">
        <v>333</v>
      </c>
      <c r="E4" s="378"/>
      <c r="F4" s="378"/>
      <c r="G4" s="374" t="s">
        <v>332</v>
      </c>
      <c r="H4" s="374" t="s">
        <v>331</v>
      </c>
      <c r="I4" s="376"/>
    </row>
    <row r="5" spans="2:13" s="227" customFormat="1" ht="9" customHeight="1" x14ac:dyDescent="0.25">
      <c r="B5" s="377"/>
      <c r="C5" s="374"/>
      <c r="D5" s="378"/>
      <c r="E5" s="378"/>
      <c r="F5" s="378"/>
      <c r="G5" s="374"/>
      <c r="H5" s="374"/>
      <c r="I5" s="376"/>
    </row>
    <row r="6" spans="2:13" s="227" customFormat="1" ht="9" customHeight="1" x14ac:dyDescent="0.25">
      <c r="B6" s="377"/>
      <c r="C6" s="374"/>
      <c r="D6" s="378"/>
      <c r="E6" s="378"/>
      <c r="F6" s="378"/>
      <c r="G6" s="374"/>
      <c r="H6" s="374"/>
      <c r="I6" s="376"/>
    </row>
    <row r="7" spans="2:13" s="227" customFormat="1" ht="13.5" customHeight="1" x14ac:dyDescent="0.25">
      <c r="B7" s="377"/>
      <c r="C7" s="374"/>
      <c r="D7" s="378" t="s">
        <v>55</v>
      </c>
      <c r="E7" s="374" t="s">
        <v>330</v>
      </c>
      <c r="F7" s="374" t="s">
        <v>329</v>
      </c>
      <c r="G7" s="374"/>
      <c r="H7" s="374"/>
      <c r="I7" s="376"/>
    </row>
    <row r="8" spans="2:13" s="227" customFormat="1" ht="13.5" customHeight="1" x14ac:dyDescent="0.25">
      <c r="B8" s="377"/>
      <c r="C8" s="374"/>
      <c r="D8" s="378"/>
      <c r="E8" s="374"/>
      <c r="F8" s="374"/>
      <c r="G8" s="374"/>
      <c r="H8" s="374" t="s">
        <v>55</v>
      </c>
      <c r="I8" s="376" t="s">
        <v>328</v>
      </c>
    </row>
    <row r="9" spans="2:13" s="227" customFormat="1" ht="13.5" customHeight="1" x14ac:dyDescent="0.25">
      <c r="B9" s="377"/>
      <c r="C9" s="374"/>
      <c r="D9" s="378"/>
      <c r="E9" s="374"/>
      <c r="F9" s="374"/>
      <c r="G9" s="374"/>
      <c r="H9" s="374"/>
      <c r="I9" s="376"/>
    </row>
    <row r="10" spans="2:13" s="227" customFormat="1" ht="8.25" customHeight="1" x14ac:dyDescent="0.2">
      <c r="B10" s="233"/>
      <c r="C10" s="233"/>
      <c r="D10" s="238"/>
      <c r="E10" s="237"/>
      <c r="F10" s="237"/>
      <c r="G10" s="237"/>
      <c r="H10" s="237"/>
    </row>
    <row r="11" spans="2:13" s="227" customFormat="1" ht="19.5" customHeight="1" x14ac:dyDescent="0.25">
      <c r="B11" s="236" t="s">
        <v>11</v>
      </c>
      <c r="C11" s="235">
        <v>7</v>
      </c>
      <c r="D11" s="234">
        <v>47</v>
      </c>
      <c r="E11" s="234">
        <v>1</v>
      </c>
      <c r="F11" s="234">
        <v>46</v>
      </c>
      <c r="G11" s="234">
        <v>8</v>
      </c>
      <c r="H11" s="234">
        <v>7</v>
      </c>
      <c r="I11" s="234">
        <v>6</v>
      </c>
      <c r="K11" s="234"/>
    </row>
    <row r="12" spans="2:13" s="26" customFormat="1" ht="10.5" customHeight="1" x14ac:dyDescent="0.2"/>
    <row r="13" spans="2:13" s="26" customFormat="1" ht="3" customHeight="1" x14ac:dyDescent="0.2">
      <c r="B13" s="171"/>
      <c r="C13" s="172"/>
      <c r="D13" s="171"/>
      <c r="E13" s="171"/>
      <c r="F13" s="171"/>
      <c r="G13" s="171"/>
      <c r="H13" s="171"/>
      <c r="I13" s="171"/>
      <c r="J13" s="174"/>
    </row>
    <row r="14" spans="2:13" s="26" customFormat="1" ht="11.25" customHeight="1" x14ac:dyDescent="0.2">
      <c r="B14" s="174"/>
      <c r="C14" s="175"/>
      <c r="D14" s="175"/>
    </row>
    <row r="15" spans="2:13" s="227" customFormat="1" ht="12.95" customHeight="1" x14ac:dyDescent="0.2">
      <c r="B15" s="232" t="s">
        <v>327</v>
      </c>
      <c r="C15" s="228"/>
      <c r="D15" s="228"/>
      <c r="E15" s="228"/>
      <c r="F15" s="228"/>
      <c r="G15" s="228"/>
      <c r="H15" s="228"/>
    </row>
    <row r="16" spans="2:13" s="227" customFormat="1" ht="12.95" customHeight="1" x14ac:dyDescent="0.2">
      <c r="B16" s="228"/>
      <c r="C16" s="228"/>
      <c r="D16" s="228"/>
      <c r="E16" s="228"/>
      <c r="F16" s="375"/>
      <c r="G16" s="231"/>
      <c r="H16" s="230"/>
      <c r="I16" s="230"/>
      <c r="J16" s="230"/>
      <c r="K16" s="230"/>
      <c r="L16" s="230"/>
      <c r="M16" s="229"/>
    </row>
    <row r="17" spans="2:13" s="227" customFormat="1" ht="12.95" customHeight="1" x14ac:dyDescent="0.2">
      <c r="B17" s="31" t="s">
        <v>18</v>
      </c>
      <c r="C17" s="228"/>
      <c r="D17" s="228"/>
      <c r="E17" s="228"/>
      <c r="F17" s="375"/>
      <c r="G17" s="231"/>
      <c r="H17" s="230"/>
      <c r="I17" s="230"/>
      <c r="J17" s="230"/>
      <c r="K17" s="230"/>
      <c r="L17" s="230"/>
      <c r="M17" s="229"/>
    </row>
    <row r="18" spans="2:13" s="227" customFormat="1" ht="12.95" customHeight="1" x14ac:dyDescent="0.2">
      <c r="B18" s="228"/>
      <c r="C18" s="228"/>
      <c r="D18" s="228"/>
      <c r="E18" s="228"/>
      <c r="F18" s="375"/>
      <c r="G18" s="231"/>
      <c r="H18" s="230"/>
      <c r="I18" s="230"/>
      <c r="J18" s="230"/>
      <c r="K18" s="230"/>
      <c r="L18" s="230"/>
      <c r="M18" s="229"/>
    </row>
    <row r="19" spans="2:13" s="227" customFormat="1" ht="12.95" customHeight="1" x14ac:dyDescent="0.2">
      <c r="B19" s="228"/>
      <c r="C19" s="228"/>
      <c r="D19" s="228"/>
      <c r="E19" s="228"/>
      <c r="F19" s="375"/>
      <c r="G19" s="231"/>
      <c r="H19" s="230"/>
      <c r="I19" s="230"/>
      <c r="J19" s="230"/>
      <c r="K19" s="230"/>
      <c r="L19" s="230"/>
      <c r="M19" s="229"/>
    </row>
    <row r="20" spans="2:13" s="227" customFormat="1" ht="12.95" customHeight="1" x14ac:dyDescent="0.2">
      <c r="B20" s="228"/>
      <c r="C20" s="228"/>
      <c r="D20" s="228"/>
      <c r="E20" s="228"/>
      <c r="F20" s="375"/>
      <c r="G20" s="231"/>
      <c r="H20" s="230"/>
      <c r="I20" s="230"/>
      <c r="J20" s="230"/>
      <c r="K20" s="230"/>
      <c r="L20" s="230"/>
      <c r="M20" s="229"/>
    </row>
    <row r="21" spans="2:13" s="227" customFormat="1" ht="12.95" customHeight="1" x14ac:dyDescent="0.2">
      <c r="B21" s="228"/>
      <c r="C21" s="228"/>
      <c r="D21" s="228"/>
      <c r="E21" s="228"/>
      <c r="F21" s="375"/>
      <c r="G21" s="231"/>
      <c r="H21" s="230"/>
      <c r="I21" s="230"/>
      <c r="J21" s="230"/>
      <c r="K21" s="230"/>
      <c r="L21" s="230"/>
      <c r="M21" s="229"/>
    </row>
    <row r="22" spans="2:13" s="227" customFormat="1" ht="12.95" customHeight="1" x14ac:dyDescent="0.2">
      <c r="B22" s="228"/>
      <c r="C22" s="228"/>
      <c r="D22" s="228"/>
      <c r="E22" s="228"/>
      <c r="F22" s="375"/>
      <c r="G22" s="231"/>
      <c r="H22" s="230"/>
      <c r="I22" s="230"/>
      <c r="J22" s="230"/>
      <c r="K22" s="230"/>
      <c r="L22" s="230"/>
      <c r="M22" s="229"/>
    </row>
    <row r="23" spans="2:13" s="227" customFormat="1" ht="12.95" customHeight="1" x14ac:dyDescent="0.2">
      <c r="B23" s="228"/>
      <c r="C23" s="228"/>
      <c r="D23" s="228"/>
      <c r="E23" s="228"/>
      <c r="F23" s="375"/>
      <c r="G23" s="231"/>
      <c r="H23" s="230"/>
      <c r="I23" s="230"/>
      <c r="J23" s="230"/>
      <c r="K23" s="230"/>
      <c r="L23" s="230"/>
      <c r="M23" s="229"/>
    </row>
    <row r="24" spans="2:13" s="227" customFormat="1" ht="12.95" customHeight="1" x14ac:dyDescent="0.2">
      <c r="B24" s="228"/>
      <c r="C24" s="228"/>
      <c r="D24" s="228"/>
      <c r="E24" s="228"/>
      <c r="F24" s="375"/>
      <c r="G24" s="231"/>
      <c r="H24" s="230"/>
      <c r="I24" s="230"/>
      <c r="J24" s="230"/>
      <c r="K24" s="230"/>
      <c r="L24" s="230"/>
      <c r="M24" s="229"/>
    </row>
    <row r="25" spans="2:13" s="227" customFormat="1" ht="12.95" customHeight="1" x14ac:dyDescent="0.2">
      <c r="B25" s="228"/>
      <c r="C25" s="228"/>
      <c r="D25" s="228"/>
      <c r="E25" s="228"/>
      <c r="F25" s="228"/>
      <c r="G25" s="228"/>
      <c r="H25" s="228"/>
    </row>
    <row r="26" spans="2:13" s="227" customFormat="1" ht="12.95" customHeight="1" x14ac:dyDescent="0.2">
      <c r="B26" s="228"/>
      <c r="C26" s="228"/>
      <c r="D26" s="228"/>
      <c r="E26" s="228"/>
      <c r="F26" s="228"/>
      <c r="G26" s="228"/>
      <c r="H26" s="228"/>
    </row>
    <row r="27" spans="2:13" s="227" customFormat="1" ht="12.95" customHeight="1" x14ac:dyDescent="0.2">
      <c r="B27" s="228"/>
      <c r="C27" s="228"/>
      <c r="D27" s="228"/>
      <c r="E27" s="228"/>
      <c r="F27" s="228"/>
      <c r="G27" s="228"/>
      <c r="H27" s="228"/>
    </row>
    <row r="28" spans="2:13" s="227" customFormat="1" ht="12.95" customHeight="1" x14ac:dyDescent="0.2">
      <c r="B28" s="228"/>
      <c r="C28" s="228"/>
      <c r="D28" s="228"/>
      <c r="E28" s="228"/>
      <c r="F28" s="228"/>
      <c r="G28" s="228"/>
      <c r="H28" s="228"/>
    </row>
    <row r="29" spans="2:13" s="227" customFormat="1" ht="12.95" customHeight="1" x14ac:dyDescent="0.2">
      <c r="B29" s="228"/>
      <c r="C29" s="228"/>
      <c r="D29" s="228"/>
      <c r="E29" s="228"/>
      <c r="F29" s="228"/>
      <c r="G29" s="228"/>
      <c r="H29" s="228"/>
    </row>
    <row r="30" spans="2:13" s="227" customFormat="1" ht="12.95" customHeight="1" x14ac:dyDescent="0.2">
      <c r="B30" s="228"/>
      <c r="C30" s="228"/>
      <c r="D30" s="228"/>
      <c r="E30" s="228"/>
      <c r="F30" s="228"/>
      <c r="G30" s="228"/>
      <c r="H30" s="228"/>
    </row>
    <row r="31" spans="2:13" s="227" customFormat="1" ht="12.95" customHeight="1" x14ac:dyDescent="0.2">
      <c r="B31" s="228"/>
      <c r="C31" s="228"/>
      <c r="D31" s="228"/>
      <c r="E31" s="228"/>
      <c r="F31" s="228"/>
      <c r="G31" s="228"/>
      <c r="H31" s="228"/>
    </row>
    <row r="32" spans="2:13" s="227" customFormat="1" ht="12.95" customHeight="1" x14ac:dyDescent="0.2">
      <c r="B32" s="228"/>
      <c r="C32" s="228"/>
      <c r="D32" s="228"/>
      <c r="E32" s="228"/>
      <c r="F32" s="228"/>
      <c r="G32" s="228"/>
      <c r="H32" s="228"/>
    </row>
    <row r="33" spans="2:8" s="227" customFormat="1" ht="12.95" customHeight="1" x14ac:dyDescent="0.2">
      <c r="B33" s="228"/>
      <c r="C33" s="228"/>
      <c r="D33" s="228"/>
      <c r="E33" s="228"/>
      <c r="F33" s="228"/>
      <c r="G33" s="228"/>
      <c r="H33" s="228"/>
    </row>
    <row r="34" spans="2:8" s="227" customFormat="1" ht="12.95" customHeight="1" x14ac:dyDescent="0.2">
      <c r="B34" s="228"/>
      <c r="C34" s="228"/>
      <c r="D34" s="228"/>
      <c r="E34" s="228"/>
      <c r="F34" s="228"/>
      <c r="G34" s="228"/>
      <c r="H34" s="228"/>
    </row>
    <row r="35" spans="2:8" s="227" customFormat="1" ht="12.95" customHeight="1" x14ac:dyDescent="0.2">
      <c r="B35" s="228"/>
      <c r="C35" s="228"/>
      <c r="D35" s="228"/>
      <c r="E35" s="228"/>
      <c r="F35" s="228"/>
      <c r="G35" s="228"/>
      <c r="H35" s="228"/>
    </row>
    <row r="36" spans="2:8" s="227" customFormat="1" ht="12.95" customHeight="1" x14ac:dyDescent="0.2">
      <c r="B36" s="228"/>
      <c r="C36" s="228"/>
      <c r="D36" s="228"/>
      <c r="E36" s="228"/>
      <c r="F36" s="228"/>
      <c r="G36" s="228"/>
      <c r="H36" s="228"/>
    </row>
    <row r="37" spans="2:8" s="227" customFormat="1" ht="12.95" customHeight="1" x14ac:dyDescent="0.2">
      <c r="B37" s="228"/>
      <c r="C37" s="228"/>
      <c r="D37" s="228"/>
      <c r="E37" s="228"/>
      <c r="F37" s="228"/>
      <c r="G37" s="228"/>
      <c r="H37" s="228"/>
    </row>
    <row r="38" spans="2:8" s="227" customFormat="1" ht="12.95" customHeight="1" x14ac:dyDescent="0.2">
      <c r="B38" s="228"/>
      <c r="C38" s="228"/>
      <c r="D38" s="228"/>
      <c r="E38" s="228"/>
      <c r="F38" s="228"/>
      <c r="G38" s="228"/>
      <c r="H38" s="228"/>
    </row>
    <row r="39" spans="2:8" s="227" customFormat="1" ht="12.95" customHeight="1" x14ac:dyDescent="0.2">
      <c r="B39" s="228"/>
      <c r="C39" s="228"/>
      <c r="D39" s="228"/>
      <c r="E39" s="228"/>
      <c r="F39" s="228"/>
      <c r="G39" s="228"/>
      <c r="H39" s="228"/>
    </row>
    <row r="40" spans="2:8" s="227" customFormat="1" ht="12.95" customHeight="1" x14ac:dyDescent="0.2">
      <c r="B40" s="228"/>
      <c r="C40" s="228"/>
      <c r="D40" s="228"/>
      <c r="E40" s="228"/>
      <c r="F40" s="228"/>
      <c r="G40" s="228"/>
      <c r="H40" s="228"/>
    </row>
    <row r="41" spans="2:8" s="227" customFormat="1" ht="12.95" customHeight="1" x14ac:dyDescent="0.2">
      <c r="B41" s="228"/>
      <c r="C41" s="228"/>
      <c r="D41" s="228"/>
      <c r="E41" s="228"/>
      <c r="F41" s="228"/>
      <c r="G41" s="228"/>
      <c r="H41" s="228"/>
    </row>
    <row r="42" spans="2:8" s="227" customFormat="1" ht="12.95" customHeight="1" x14ac:dyDescent="0.2">
      <c r="B42" s="228"/>
      <c r="C42" s="228"/>
      <c r="D42" s="228"/>
      <c r="E42" s="228"/>
      <c r="F42" s="228"/>
      <c r="G42" s="228"/>
      <c r="H42" s="228"/>
    </row>
    <row r="43" spans="2:8" s="227" customFormat="1" ht="12.95" customHeight="1" x14ac:dyDescent="0.2">
      <c r="B43" s="228"/>
      <c r="C43" s="228"/>
      <c r="D43" s="228"/>
      <c r="E43" s="228"/>
      <c r="F43" s="228"/>
      <c r="G43" s="228"/>
      <c r="H43" s="228"/>
    </row>
    <row r="44" spans="2:8" s="227" customFormat="1" ht="12.95" customHeight="1" x14ac:dyDescent="0.2">
      <c r="B44" s="228"/>
      <c r="C44" s="228"/>
      <c r="D44" s="228"/>
      <c r="E44" s="228"/>
      <c r="F44" s="228"/>
      <c r="G44" s="228"/>
      <c r="H44" s="228"/>
    </row>
    <row r="45" spans="2:8" s="227" customFormat="1" ht="12.95" customHeight="1" x14ac:dyDescent="0.2">
      <c r="B45" s="228"/>
      <c r="C45" s="228"/>
      <c r="D45" s="228"/>
      <c r="E45" s="228"/>
      <c r="F45" s="228"/>
      <c r="G45" s="228"/>
      <c r="H45" s="228"/>
    </row>
    <row r="46" spans="2:8" s="227" customFormat="1" ht="12.95" customHeight="1" x14ac:dyDescent="0.2">
      <c r="B46" s="228"/>
      <c r="C46" s="228"/>
      <c r="D46" s="228"/>
      <c r="E46" s="228"/>
      <c r="F46" s="228"/>
      <c r="G46" s="228"/>
      <c r="H46" s="228"/>
    </row>
    <row r="47" spans="2:8" s="227" customFormat="1" ht="12.95" customHeight="1" x14ac:dyDescent="0.2">
      <c r="B47" s="228"/>
      <c r="C47" s="228"/>
      <c r="D47" s="228"/>
      <c r="E47" s="228"/>
      <c r="F47" s="228"/>
      <c r="G47" s="228"/>
      <c r="H47" s="228"/>
    </row>
    <row r="48" spans="2:8" s="227" customFormat="1" ht="12.95" customHeight="1" x14ac:dyDescent="0.2">
      <c r="B48" s="228"/>
      <c r="C48" s="228"/>
      <c r="D48" s="228"/>
      <c r="E48" s="228"/>
      <c r="F48" s="228"/>
      <c r="G48" s="228"/>
      <c r="H48" s="228"/>
    </row>
    <row r="49" spans="2:8" s="227" customFormat="1" ht="12.95" customHeight="1" x14ac:dyDescent="0.2">
      <c r="B49" s="228"/>
      <c r="C49" s="228"/>
      <c r="D49" s="228"/>
      <c r="E49" s="228"/>
      <c r="F49" s="228"/>
      <c r="G49" s="228"/>
      <c r="H49" s="228"/>
    </row>
    <row r="50" spans="2:8" s="227" customFormat="1" ht="12.95" customHeight="1" x14ac:dyDescent="0.2">
      <c r="B50" s="228"/>
      <c r="C50" s="228"/>
      <c r="D50" s="228"/>
      <c r="E50" s="228"/>
      <c r="F50" s="228"/>
      <c r="G50" s="228"/>
      <c r="H50" s="228"/>
    </row>
    <row r="51" spans="2:8" s="227" customFormat="1" ht="12.95" customHeight="1" x14ac:dyDescent="0.2">
      <c r="B51" s="228"/>
      <c r="C51" s="228"/>
      <c r="D51" s="228"/>
      <c r="E51" s="228"/>
      <c r="F51" s="228"/>
      <c r="G51" s="228"/>
      <c r="H51" s="228"/>
    </row>
    <row r="52" spans="2:8" s="227" customFormat="1" ht="12.95" customHeight="1" x14ac:dyDescent="0.2">
      <c r="B52" s="228"/>
      <c r="C52" s="228"/>
      <c r="D52" s="228"/>
      <c r="E52" s="228"/>
      <c r="F52" s="228"/>
      <c r="G52" s="228"/>
      <c r="H52" s="228"/>
    </row>
    <row r="53" spans="2:8" s="227" customFormat="1" ht="12.95" customHeight="1" x14ac:dyDescent="0.2">
      <c r="B53" s="228"/>
      <c r="C53" s="228"/>
      <c r="D53" s="228"/>
      <c r="E53" s="228"/>
      <c r="F53" s="228"/>
      <c r="G53" s="228"/>
      <c r="H53" s="228"/>
    </row>
    <row r="54" spans="2:8" s="227" customFormat="1" ht="12.95" customHeight="1" x14ac:dyDescent="0.2">
      <c r="B54" s="228"/>
      <c r="C54" s="228"/>
      <c r="D54" s="228"/>
      <c r="E54" s="228"/>
      <c r="F54" s="228"/>
      <c r="G54" s="228"/>
      <c r="H54" s="228"/>
    </row>
    <row r="55" spans="2:8" s="227" customFormat="1" ht="12.95" customHeight="1" x14ac:dyDescent="0.2">
      <c r="B55" s="228"/>
      <c r="C55" s="228"/>
      <c r="D55" s="228"/>
      <c r="E55" s="228"/>
      <c r="F55" s="228"/>
      <c r="G55" s="228"/>
      <c r="H55" s="228"/>
    </row>
    <row r="56" spans="2:8" s="227" customFormat="1" ht="12.95" customHeight="1" x14ac:dyDescent="0.2">
      <c r="B56" s="228"/>
      <c r="C56" s="228"/>
      <c r="D56" s="228"/>
      <c r="E56" s="228"/>
      <c r="F56" s="228"/>
      <c r="G56" s="228"/>
      <c r="H56" s="228"/>
    </row>
    <row r="57" spans="2:8" s="227" customFormat="1" ht="12.95" customHeight="1" x14ac:dyDescent="0.2">
      <c r="B57" s="228"/>
      <c r="C57" s="228"/>
      <c r="D57" s="228"/>
      <c r="E57" s="228"/>
      <c r="F57" s="228"/>
      <c r="G57" s="228"/>
      <c r="H57" s="228"/>
    </row>
    <row r="58" spans="2:8" s="227" customFormat="1" ht="12.95" customHeight="1" x14ac:dyDescent="0.2">
      <c r="B58" s="228"/>
      <c r="C58" s="228"/>
      <c r="D58" s="228"/>
      <c r="E58" s="228"/>
      <c r="F58" s="228"/>
      <c r="G58" s="228"/>
      <c r="H58" s="228"/>
    </row>
    <row r="59" spans="2:8" s="227" customFormat="1" ht="12.95" customHeight="1" x14ac:dyDescent="0.2">
      <c r="B59" s="228"/>
      <c r="C59" s="228"/>
      <c r="D59" s="228"/>
      <c r="E59" s="228"/>
      <c r="F59" s="228"/>
      <c r="G59" s="228"/>
      <c r="H59" s="228"/>
    </row>
    <row r="60" spans="2:8" s="227" customFormat="1" ht="12.95" customHeight="1" x14ac:dyDescent="0.2">
      <c r="B60" s="228"/>
      <c r="C60" s="228"/>
      <c r="D60" s="228"/>
      <c r="E60" s="228"/>
      <c r="F60" s="228"/>
      <c r="G60" s="228"/>
      <c r="H60" s="228"/>
    </row>
    <row r="61" spans="2:8" s="227" customFormat="1" ht="12.95" customHeight="1" x14ac:dyDescent="0.2">
      <c r="B61" s="228"/>
      <c r="C61" s="228"/>
      <c r="D61" s="228"/>
      <c r="E61" s="228"/>
      <c r="F61" s="228"/>
      <c r="G61" s="228"/>
      <c r="H61" s="228"/>
    </row>
    <row r="62" spans="2:8" s="227" customFormat="1" ht="12.95" customHeight="1" x14ac:dyDescent="0.2">
      <c r="B62" s="228"/>
      <c r="C62" s="228"/>
      <c r="D62" s="228"/>
      <c r="E62" s="228"/>
      <c r="F62" s="228"/>
      <c r="G62" s="228"/>
      <c r="H62" s="228"/>
    </row>
    <row r="63" spans="2:8" s="227" customFormat="1" ht="12.95" customHeight="1" x14ac:dyDescent="0.2">
      <c r="B63" s="228"/>
      <c r="C63" s="228"/>
      <c r="D63" s="228"/>
      <c r="E63" s="228"/>
      <c r="F63" s="228"/>
      <c r="G63" s="228"/>
      <c r="H63" s="228"/>
    </row>
    <row r="64" spans="2:8" s="227" customFormat="1" ht="12.95" customHeight="1" x14ac:dyDescent="0.2">
      <c r="B64" s="228"/>
      <c r="C64" s="228"/>
      <c r="D64" s="228"/>
      <c r="E64" s="228"/>
      <c r="F64" s="228"/>
      <c r="G64" s="228"/>
      <c r="H64" s="228"/>
    </row>
    <row r="65" spans="2:8" s="227" customFormat="1" ht="12.95" customHeight="1" x14ac:dyDescent="0.2">
      <c r="B65" s="228"/>
      <c r="C65" s="228"/>
      <c r="D65" s="228"/>
      <c r="E65" s="228"/>
      <c r="F65" s="228"/>
      <c r="G65" s="228"/>
      <c r="H65" s="228"/>
    </row>
    <row r="66" spans="2:8" s="227" customFormat="1" ht="12.95" customHeight="1" x14ac:dyDescent="0.2">
      <c r="B66" s="228"/>
      <c r="C66" s="228"/>
      <c r="D66" s="228"/>
      <c r="E66" s="228"/>
      <c r="F66" s="228"/>
      <c r="G66" s="228"/>
      <c r="H66" s="228"/>
    </row>
    <row r="67" spans="2:8" s="227" customFormat="1" ht="12.95" customHeight="1" x14ac:dyDescent="0.2">
      <c r="B67" s="228"/>
      <c r="C67" s="228"/>
      <c r="D67" s="228"/>
      <c r="E67" s="228"/>
      <c r="F67" s="228"/>
      <c r="G67" s="228"/>
      <c r="H67" s="228"/>
    </row>
    <row r="68" spans="2:8" s="227" customFormat="1" ht="12.95" customHeight="1" x14ac:dyDescent="0.2">
      <c r="B68" s="228"/>
      <c r="C68" s="228"/>
      <c r="D68" s="228"/>
      <c r="E68" s="228"/>
      <c r="F68" s="228"/>
      <c r="G68" s="228"/>
      <c r="H68" s="228"/>
    </row>
    <row r="69" spans="2:8" s="227" customFormat="1" ht="12.95" customHeight="1" x14ac:dyDescent="0.2">
      <c r="B69" s="228"/>
      <c r="C69" s="228"/>
      <c r="D69" s="228"/>
      <c r="E69" s="228"/>
      <c r="F69" s="228"/>
      <c r="G69" s="228"/>
      <c r="H69" s="228"/>
    </row>
    <row r="70" spans="2:8" s="227" customFormat="1" ht="12.95" customHeight="1" x14ac:dyDescent="0.2">
      <c r="B70" s="228"/>
      <c r="C70" s="228"/>
      <c r="D70" s="228"/>
      <c r="E70" s="228"/>
      <c r="F70" s="228"/>
      <c r="G70" s="228"/>
      <c r="H70" s="228"/>
    </row>
    <row r="71" spans="2:8" s="227" customFormat="1" ht="12.95" customHeight="1" x14ac:dyDescent="0.2">
      <c r="B71" s="228"/>
      <c r="C71" s="228"/>
      <c r="D71" s="228"/>
      <c r="E71" s="228"/>
      <c r="F71" s="228"/>
      <c r="G71" s="228"/>
      <c r="H71" s="228"/>
    </row>
    <row r="72" spans="2:8" s="227" customFormat="1" ht="12.95" customHeight="1" x14ac:dyDescent="0.2">
      <c r="B72" s="228"/>
      <c r="C72" s="228"/>
      <c r="D72" s="228"/>
      <c r="E72" s="228"/>
      <c r="F72" s="228"/>
      <c r="G72" s="228"/>
      <c r="H72" s="228"/>
    </row>
    <row r="73" spans="2:8" s="227" customFormat="1" ht="12.95" customHeight="1" x14ac:dyDescent="0.2">
      <c r="B73" s="228"/>
      <c r="C73" s="228"/>
      <c r="D73" s="228"/>
      <c r="E73" s="228"/>
      <c r="F73" s="228"/>
      <c r="G73" s="228"/>
      <c r="H73" s="228"/>
    </row>
    <row r="74" spans="2:8" s="227" customFormat="1" ht="12.95" customHeight="1" x14ac:dyDescent="0.2">
      <c r="B74" s="228"/>
      <c r="C74" s="228"/>
      <c r="D74" s="228"/>
      <c r="E74" s="228"/>
      <c r="F74" s="228"/>
      <c r="G74" s="228"/>
      <c r="H74" s="228"/>
    </row>
    <row r="75" spans="2:8" s="227" customFormat="1" ht="12.95" customHeight="1" x14ac:dyDescent="0.2">
      <c r="B75" s="228"/>
      <c r="C75" s="228"/>
      <c r="D75" s="228"/>
      <c r="E75" s="228"/>
      <c r="F75" s="228"/>
      <c r="G75" s="228"/>
      <c r="H75" s="228"/>
    </row>
    <row r="76" spans="2:8" s="227" customFormat="1" ht="12.95" customHeight="1" x14ac:dyDescent="0.2">
      <c r="B76" s="228"/>
      <c r="C76" s="228"/>
      <c r="D76" s="228"/>
      <c r="E76" s="228"/>
      <c r="F76" s="228"/>
      <c r="G76" s="228"/>
      <c r="H76" s="228"/>
    </row>
    <row r="77" spans="2:8" s="227" customFormat="1" ht="12.95" customHeight="1" x14ac:dyDescent="0.2">
      <c r="B77" s="228"/>
      <c r="C77" s="228"/>
      <c r="D77" s="228"/>
      <c r="E77" s="228"/>
      <c r="F77" s="228"/>
      <c r="G77" s="228"/>
      <c r="H77" s="228"/>
    </row>
    <row r="78" spans="2:8" s="227" customFormat="1" ht="12.95" customHeight="1" x14ac:dyDescent="0.2">
      <c r="B78" s="228"/>
      <c r="C78" s="228"/>
      <c r="D78" s="228"/>
      <c r="E78" s="228"/>
      <c r="F78" s="228"/>
      <c r="G78" s="228"/>
      <c r="H78" s="228"/>
    </row>
    <row r="79" spans="2:8" s="227" customFormat="1" ht="12.95" customHeight="1" x14ac:dyDescent="0.2">
      <c r="B79" s="228"/>
      <c r="C79" s="228"/>
      <c r="D79" s="228"/>
      <c r="E79" s="228"/>
      <c r="F79" s="228"/>
      <c r="G79" s="228"/>
      <c r="H79" s="228"/>
    </row>
    <row r="80" spans="2:8" s="227" customFormat="1" ht="12.95" customHeight="1" x14ac:dyDescent="0.2">
      <c r="B80" s="228"/>
      <c r="C80" s="228"/>
      <c r="D80" s="228"/>
      <c r="E80" s="228"/>
      <c r="F80" s="228"/>
      <c r="G80" s="228"/>
      <c r="H80" s="228"/>
    </row>
    <row r="81" spans="2:8" s="227" customFormat="1" ht="12.95" customHeight="1" x14ac:dyDescent="0.2">
      <c r="B81" s="228"/>
      <c r="C81" s="228"/>
      <c r="D81" s="228"/>
      <c r="E81" s="228"/>
      <c r="F81" s="228"/>
      <c r="G81" s="228"/>
      <c r="H81" s="228"/>
    </row>
    <row r="82" spans="2:8" s="227" customFormat="1" ht="12.95" customHeight="1" x14ac:dyDescent="0.2">
      <c r="B82" s="228"/>
      <c r="C82" s="228"/>
      <c r="D82" s="228"/>
      <c r="E82" s="228"/>
      <c r="F82" s="228"/>
      <c r="G82" s="228"/>
      <c r="H82" s="228"/>
    </row>
    <row r="83" spans="2:8" s="227" customFormat="1" ht="12.95" customHeight="1" x14ac:dyDescent="0.2">
      <c r="B83" s="228"/>
      <c r="C83" s="228"/>
      <c r="D83" s="228"/>
      <c r="E83" s="228"/>
      <c r="F83" s="228"/>
      <c r="G83" s="228"/>
      <c r="H83" s="228"/>
    </row>
    <row r="84" spans="2:8" s="227" customFormat="1" ht="12.95" customHeight="1" x14ac:dyDescent="0.2">
      <c r="B84" s="228"/>
      <c r="C84" s="228"/>
      <c r="D84" s="228"/>
      <c r="E84" s="228"/>
      <c r="F84" s="228"/>
      <c r="G84" s="228"/>
      <c r="H84" s="228"/>
    </row>
    <row r="85" spans="2:8" s="227" customFormat="1" ht="12.95" customHeight="1" x14ac:dyDescent="0.2">
      <c r="B85" s="228"/>
      <c r="C85" s="228"/>
      <c r="D85" s="228"/>
      <c r="E85" s="228"/>
      <c r="F85" s="228"/>
      <c r="G85" s="228"/>
      <c r="H85" s="228"/>
    </row>
    <row r="86" spans="2:8" s="227" customFormat="1" ht="12.95" customHeight="1" x14ac:dyDescent="0.2">
      <c r="B86" s="228"/>
      <c r="C86" s="228"/>
      <c r="D86" s="228"/>
      <c r="E86" s="228"/>
      <c r="F86" s="228"/>
      <c r="G86" s="228"/>
      <c r="H86" s="228"/>
    </row>
    <row r="87" spans="2:8" s="227" customFormat="1" ht="12.95" customHeight="1" x14ac:dyDescent="0.2">
      <c r="B87" s="228"/>
      <c r="C87" s="228"/>
      <c r="D87" s="228"/>
      <c r="E87" s="228"/>
      <c r="F87" s="228"/>
      <c r="G87" s="228"/>
      <c r="H87" s="228"/>
    </row>
    <row r="88" spans="2:8" s="227" customFormat="1" ht="12.95" customHeight="1" x14ac:dyDescent="0.2">
      <c r="B88" s="228"/>
      <c r="C88" s="228"/>
      <c r="D88" s="228"/>
      <c r="E88" s="228"/>
      <c r="F88" s="228"/>
      <c r="G88" s="228"/>
      <c r="H88" s="228"/>
    </row>
    <row r="89" spans="2:8" s="227" customFormat="1" ht="12.95" customHeight="1" x14ac:dyDescent="0.2">
      <c r="B89" s="228"/>
      <c r="C89" s="228"/>
      <c r="D89" s="228"/>
      <c r="E89" s="228"/>
      <c r="F89" s="228"/>
      <c r="G89" s="228"/>
      <c r="H89" s="228"/>
    </row>
    <row r="90" spans="2:8" s="227" customFormat="1" ht="12.95" customHeight="1" x14ac:dyDescent="0.2">
      <c r="B90" s="228"/>
      <c r="C90" s="228"/>
      <c r="D90" s="228"/>
      <c r="E90" s="228"/>
      <c r="F90" s="228"/>
      <c r="G90" s="228"/>
      <c r="H90" s="228"/>
    </row>
    <row r="91" spans="2:8" s="227" customFormat="1" ht="12.95" customHeight="1" x14ac:dyDescent="0.2">
      <c r="B91" s="228"/>
      <c r="C91" s="228"/>
      <c r="D91" s="228"/>
      <c r="E91" s="228"/>
      <c r="F91" s="228"/>
      <c r="G91" s="228"/>
      <c r="H91" s="228"/>
    </row>
    <row r="92" spans="2:8" s="227" customFormat="1" ht="12.95" customHeight="1" x14ac:dyDescent="0.2">
      <c r="B92" s="228"/>
      <c r="C92" s="228"/>
      <c r="D92" s="228"/>
      <c r="E92" s="228"/>
      <c r="F92" s="228"/>
      <c r="G92" s="228"/>
      <c r="H92" s="228"/>
    </row>
    <row r="93" spans="2:8" s="227" customFormat="1" ht="12.95" customHeight="1" x14ac:dyDescent="0.2">
      <c r="B93" s="228"/>
      <c r="C93" s="228"/>
      <c r="D93" s="228"/>
      <c r="E93" s="228"/>
      <c r="F93" s="228"/>
      <c r="G93" s="228"/>
      <c r="H93" s="228"/>
    </row>
    <row r="94" spans="2:8" s="227" customFormat="1" ht="12.95" customHeight="1" x14ac:dyDescent="0.2">
      <c r="B94" s="228"/>
      <c r="C94" s="228"/>
      <c r="D94" s="228"/>
      <c r="E94" s="228"/>
      <c r="F94" s="228"/>
      <c r="G94" s="228"/>
      <c r="H94" s="228"/>
    </row>
    <row r="95" spans="2:8" s="227" customFormat="1" ht="12.95" customHeight="1" x14ac:dyDescent="0.2">
      <c r="B95" s="228"/>
      <c r="C95" s="228"/>
      <c r="D95" s="228"/>
      <c r="E95" s="228"/>
      <c r="F95" s="228"/>
      <c r="G95" s="228"/>
      <c r="H95" s="228"/>
    </row>
    <row r="96" spans="2:8" s="227" customFormat="1" ht="12.95" customHeight="1" x14ac:dyDescent="0.2">
      <c r="B96" s="228"/>
      <c r="C96" s="228"/>
      <c r="D96" s="228"/>
      <c r="E96" s="228"/>
      <c r="F96" s="228"/>
      <c r="G96" s="228"/>
      <c r="H96" s="228"/>
    </row>
    <row r="97" spans="2:8" s="227" customFormat="1" ht="12.95" customHeight="1" x14ac:dyDescent="0.2">
      <c r="B97" s="228"/>
      <c r="C97" s="228"/>
      <c r="D97" s="228"/>
      <c r="E97" s="228"/>
      <c r="F97" s="228"/>
      <c r="G97" s="228"/>
      <c r="H97" s="228"/>
    </row>
    <row r="98" spans="2:8" s="227" customFormat="1" ht="12.95" customHeight="1" x14ac:dyDescent="0.2">
      <c r="B98" s="228"/>
      <c r="C98" s="228"/>
      <c r="D98" s="228"/>
      <c r="E98" s="228"/>
      <c r="F98" s="228"/>
      <c r="G98" s="228"/>
      <c r="H98" s="228"/>
    </row>
    <row r="99" spans="2:8" s="227" customFormat="1" ht="12.95" customHeight="1" x14ac:dyDescent="0.2">
      <c r="B99" s="228"/>
      <c r="C99" s="228"/>
      <c r="D99" s="228"/>
      <c r="E99" s="228"/>
      <c r="F99" s="228"/>
      <c r="G99" s="228"/>
      <c r="H99" s="228"/>
    </row>
    <row r="100" spans="2:8" s="227" customFormat="1" ht="12.95" customHeight="1" x14ac:dyDescent="0.2">
      <c r="B100" s="228"/>
      <c r="C100" s="228"/>
      <c r="D100" s="228"/>
      <c r="E100" s="228"/>
      <c r="F100" s="228"/>
      <c r="G100" s="228"/>
      <c r="H100" s="228"/>
    </row>
    <row r="101" spans="2:8" s="227" customFormat="1" ht="12.95" customHeight="1" x14ac:dyDescent="0.2">
      <c r="B101" s="228"/>
      <c r="C101" s="228"/>
      <c r="D101" s="228"/>
      <c r="E101" s="228"/>
      <c r="F101" s="228"/>
      <c r="G101" s="228"/>
      <c r="H101" s="228"/>
    </row>
    <row r="102" spans="2:8" s="227" customFormat="1" ht="12.95" customHeight="1" x14ac:dyDescent="0.2">
      <c r="B102" s="228"/>
      <c r="C102" s="228"/>
      <c r="D102" s="228"/>
      <c r="E102" s="228"/>
      <c r="F102" s="228"/>
      <c r="G102" s="228"/>
      <c r="H102" s="228"/>
    </row>
    <row r="103" spans="2:8" s="227" customFormat="1" ht="12.95" customHeight="1" x14ac:dyDescent="0.2">
      <c r="B103" s="228"/>
      <c r="C103" s="228"/>
      <c r="D103" s="228"/>
      <c r="E103" s="228"/>
      <c r="F103" s="228"/>
      <c r="G103" s="228"/>
      <c r="H103" s="228"/>
    </row>
    <row r="104" spans="2:8" s="227" customFormat="1" ht="12.95" customHeight="1" x14ac:dyDescent="0.2">
      <c r="B104" s="228"/>
      <c r="C104" s="228"/>
      <c r="D104" s="228"/>
      <c r="E104" s="228"/>
      <c r="F104" s="228"/>
      <c r="G104" s="228"/>
      <c r="H104" s="228"/>
    </row>
    <row r="105" spans="2:8" s="227" customFormat="1" ht="12.95" customHeight="1" x14ac:dyDescent="0.2">
      <c r="B105" s="228"/>
      <c r="C105" s="228"/>
      <c r="D105" s="228"/>
      <c r="E105" s="228"/>
      <c r="F105" s="228"/>
      <c r="G105" s="228"/>
      <c r="H105" s="228"/>
    </row>
    <row r="106" spans="2:8" s="227" customFormat="1" ht="12.95" customHeight="1" x14ac:dyDescent="0.2">
      <c r="B106" s="228"/>
      <c r="C106" s="228"/>
      <c r="D106" s="228"/>
      <c r="E106" s="228"/>
      <c r="F106" s="228"/>
      <c r="G106" s="228"/>
      <c r="H106" s="228"/>
    </row>
    <row r="107" spans="2:8" s="227" customFormat="1" ht="12.95" customHeight="1" x14ac:dyDescent="0.2">
      <c r="B107" s="228"/>
      <c r="C107" s="228"/>
      <c r="D107" s="228"/>
      <c r="E107" s="228"/>
      <c r="F107" s="228"/>
      <c r="G107" s="228"/>
      <c r="H107" s="228"/>
    </row>
    <row r="108" spans="2:8" s="227" customFormat="1" ht="12.95" customHeight="1" x14ac:dyDescent="0.2">
      <c r="B108" s="228"/>
      <c r="C108" s="228"/>
      <c r="D108" s="228"/>
      <c r="E108" s="228"/>
      <c r="F108" s="228"/>
      <c r="G108" s="228"/>
      <c r="H108" s="228"/>
    </row>
    <row r="109" spans="2:8" s="227" customFormat="1" ht="12.95" customHeight="1" x14ac:dyDescent="0.2">
      <c r="B109" s="228"/>
      <c r="C109" s="228"/>
      <c r="D109" s="228"/>
      <c r="E109" s="228"/>
      <c r="F109" s="228"/>
      <c r="G109" s="228"/>
      <c r="H109" s="228"/>
    </row>
    <row r="110" spans="2:8" s="227" customFormat="1" ht="12.95" customHeight="1" x14ac:dyDescent="0.2">
      <c r="B110" s="228"/>
      <c r="C110" s="228"/>
      <c r="D110" s="228"/>
      <c r="E110" s="228"/>
      <c r="F110" s="228"/>
      <c r="G110" s="228"/>
      <c r="H110" s="228"/>
    </row>
    <row r="111" spans="2:8" s="227" customFormat="1" ht="12.95" customHeight="1" x14ac:dyDescent="0.2">
      <c r="B111" s="228"/>
      <c r="C111" s="228"/>
      <c r="D111" s="228"/>
      <c r="E111" s="228"/>
      <c r="F111" s="228"/>
      <c r="G111" s="228"/>
      <c r="H111" s="228"/>
    </row>
    <row r="112" spans="2:8" s="227" customFormat="1" ht="12.95" customHeight="1" x14ac:dyDescent="0.2">
      <c r="B112" s="228"/>
      <c r="C112" s="228"/>
      <c r="D112" s="228"/>
      <c r="E112" s="228"/>
      <c r="F112" s="228"/>
      <c r="G112" s="228"/>
      <c r="H112" s="228"/>
    </row>
    <row r="113" spans="2:8" s="227" customFormat="1" ht="12.95" customHeight="1" x14ac:dyDescent="0.2">
      <c r="B113" s="228"/>
      <c r="C113" s="228"/>
      <c r="D113" s="228"/>
      <c r="E113" s="228"/>
      <c r="F113" s="228"/>
      <c r="G113" s="228"/>
      <c r="H113" s="228"/>
    </row>
    <row r="114" spans="2:8" s="227" customFormat="1" ht="12.95" customHeight="1" x14ac:dyDescent="0.2">
      <c r="B114" s="228"/>
      <c r="C114" s="228"/>
      <c r="D114" s="228"/>
      <c r="E114" s="228"/>
      <c r="F114" s="228"/>
      <c r="G114" s="228"/>
      <c r="H114" s="228"/>
    </row>
    <row r="115" spans="2:8" s="227" customFormat="1" ht="12.95" customHeight="1" x14ac:dyDescent="0.2">
      <c r="B115" s="228"/>
      <c r="C115" s="228"/>
      <c r="D115" s="228"/>
      <c r="E115" s="228"/>
      <c r="F115" s="228"/>
      <c r="G115" s="228"/>
      <c r="H115" s="228"/>
    </row>
    <row r="116" spans="2:8" s="227" customFormat="1" ht="12.95" customHeight="1" x14ac:dyDescent="0.2">
      <c r="B116" s="228"/>
      <c r="C116" s="228"/>
      <c r="D116" s="228"/>
      <c r="E116" s="228"/>
      <c r="F116" s="228"/>
      <c r="G116" s="228"/>
      <c r="H116" s="228"/>
    </row>
    <row r="117" spans="2:8" s="227" customFormat="1" ht="12.95" customHeight="1" x14ac:dyDescent="0.2">
      <c r="B117" s="228"/>
      <c r="C117" s="228"/>
      <c r="D117" s="228"/>
      <c r="E117" s="228"/>
      <c r="F117" s="228"/>
      <c r="G117" s="228"/>
      <c r="H117" s="228"/>
    </row>
    <row r="118" spans="2:8" s="227" customFormat="1" ht="12.95" customHeight="1" x14ac:dyDescent="0.2">
      <c r="B118" s="228"/>
      <c r="C118" s="228"/>
      <c r="D118" s="228"/>
      <c r="E118" s="228"/>
      <c r="F118" s="228"/>
      <c r="G118" s="228"/>
      <c r="H118" s="228"/>
    </row>
    <row r="119" spans="2:8" s="227" customFormat="1" ht="12.95" customHeight="1" x14ac:dyDescent="0.2">
      <c r="B119" s="228"/>
      <c r="C119" s="228"/>
      <c r="D119" s="228"/>
      <c r="E119" s="228"/>
      <c r="F119" s="228"/>
      <c r="G119" s="228"/>
      <c r="H119" s="228"/>
    </row>
    <row r="120" spans="2:8" s="227" customFormat="1" ht="12.95" customHeight="1" x14ac:dyDescent="0.2">
      <c r="B120" s="228"/>
      <c r="C120" s="228"/>
      <c r="D120" s="228"/>
      <c r="E120" s="228"/>
      <c r="F120" s="228"/>
      <c r="G120" s="228"/>
      <c r="H120" s="228"/>
    </row>
    <row r="121" spans="2:8" s="227" customFormat="1" ht="12.95" customHeight="1" x14ac:dyDescent="0.2">
      <c r="B121" s="228"/>
      <c r="C121" s="228"/>
      <c r="D121" s="228"/>
      <c r="E121" s="228"/>
      <c r="F121" s="228"/>
      <c r="G121" s="228"/>
      <c r="H121" s="228"/>
    </row>
    <row r="122" spans="2:8" s="227" customFormat="1" ht="12.95" customHeight="1" x14ac:dyDescent="0.2">
      <c r="B122" s="228"/>
      <c r="C122" s="228"/>
      <c r="D122" s="228"/>
      <c r="E122" s="228"/>
      <c r="F122" s="228"/>
      <c r="G122" s="228"/>
      <c r="H122" s="228"/>
    </row>
    <row r="123" spans="2:8" s="227" customFormat="1" ht="12.95" customHeight="1" x14ac:dyDescent="0.2">
      <c r="B123" s="228"/>
      <c r="C123" s="228"/>
      <c r="D123" s="228"/>
      <c r="E123" s="228"/>
      <c r="F123" s="228"/>
      <c r="G123" s="228"/>
      <c r="H123" s="228"/>
    </row>
    <row r="124" spans="2:8" s="227" customFormat="1" ht="12.95" customHeight="1" x14ac:dyDescent="0.2">
      <c r="B124" s="228"/>
      <c r="C124" s="228"/>
      <c r="D124" s="228"/>
      <c r="E124" s="228"/>
      <c r="F124" s="228"/>
      <c r="G124" s="228"/>
      <c r="H124" s="228"/>
    </row>
    <row r="125" spans="2:8" s="227" customFormat="1" ht="12.95" customHeight="1" x14ac:dyDescent="0.2">
      <c r="B125" s="228"/>
      <c r="C125" s="228"/>
      <c r="D125" s="228"/>
      <c r="E125" s="228"/>
      <c r="F125" s="228"/>
      <c r="G125" s="228"/>
      <c r="H125" s="228"/>
    </row>
    <row r="126" spans="2:8" s="227" customFormat="1" ht="12.95" customHeight="1" x14ac:dyDescent="0.2">
      <c r="B126" s="228"/>
      <c r="C126" s="228"/>
      <c r="D126" s="228"/>
      <c r="E126" s="228"/>
      <c r="F126" s="228"/>
      <c r="G126" s="228"/>
      <c r="H126" s="228"/>
    </row>
    <row r="127" spans="2:8" s="227" customFormat="1" ht="12.95" customHeight="1" x14ac:dyDescent="0.2">
      <c r="B127" s="228"/>
      <c r="C127" s="228"/>
      <c r="D127" s="228"/>
      <c r="E127" s="228"/>
      <c r="F127" s="228"/>
      <c r="G127" s="228"/>
      <c r="H127" s="228"/>
    </row>
    <row r="128" spans="2:8" s="227" customFormat="1" ht="12.95" customHeight="1" x14ac:dyDescent="0.2">
      <c r="B128" s="228"/>
      <c r="C128" s="228"/>
      <c r="D128" s="228"/>
      <c r="E128" s="228"/>
      <c r="F128" s="228"/>
      <c r="G128" s="228"/>
      <c r="H128" s="228"/>
    </row>
    <row r="129" spans="2:8" s="227" customFormat="1" ht="12.95" customHeight="1" x14ac:dyDescent="0.2">
      <c r="B129" s="228"/>
      <c r="C129" s="228"/>
      <c r="D129" s="228"/>
      <c r="E129" s="228"/>
      <c r="F129" s="228"/>
      <c r="G129" s="228"/>
      <c r="H129" s="228"/>
    </row>
    <row r="130" spans="2:8" s="227" customFormat="1" ht="12.95" customHeight="1" x14ac:dyDescent="0.2">
      <c r="B130" s="228"/>
      <c r="C130" s="228"/>
      <c r="D130" s="228"/>
      <c r="E130" s="228"/>
      <c r="F130" s="228"/>
      <c r="G130" s="228"/>
      <c r="H130" s="228"/>
    </row>
    <row r="131" spans="2:8" s="227" customFormat="1" ht="12.95" customHeight="1" x14ac:dyDescent="0.2">
      <c r="B131" s="228"/>
      <c r="C131" s="228"/>
      <c r="D131" s="228"/>
      <c r="E131" s="228"/>
      <c r="F131" s="228"/>
      <c r="G131" s="228"/>
      <c r="H131" s="228"/>
    </row>
    <row r="132" spans="2:8" s="227" customFormat="1" ht="12.95" customHeight="1" x14ac:dyDescent="0.2">
      <c r="B132" s="228"/>
      <c r="C132" s="228"/>
      <c r="D132" s="228"/>
      <c r="E132" s="228"/>
      <c r="F132" s="228"/>
      <c r="G132" s="228"/>
      <c r="H132" s="228"/>
    </row>
    <row r="133" spans="2:8" s="227" customFormat="1" ht="12.95" customHeight="1" x14ac:dyDescent="0.2">
      <c r="B133" s="228"/>
      <c r="C133" s="228"/>
      <c r="D133" s="228"/>
      <c r="E133" s="228"/>
      <c r="F133" s="228"/>
      <c r="G133" s="228"/>
      <c r="H133" s="228"/>
    </row>
    <row r="134" spans="2:8" s="227" customFormat="1" ht="12.95" customHeight="1" x14ac:dyDescent="0.2">
      <c r="B134" s="228"/>
      <c r="C134" s="228"/>
      <c r="D134" s="228"/>
      <c r="E134" s="228"/>
      <c r="F134" s="228"/>
      <c r="G134" s="228"/>
      <c r="H134" s="228"/>
    </row>
    <row r="135" spans="2:8" s="227" customFormat="1" ht="12.95" customHeight="1" x14ac:dyDescent="0.2">
      <c r="B135" s="228"/>
      <c r="C135" s="228"/>
      <c r="D135" s="228"/>
      <c r="E135" s="228"/>
      <c r="F135" s="228"/>
      <c r="G135" s="228"/>
      <c r="H135" s="228"/>
    </row>
    <row r="136" spans="2:8" s="227" customFormat="1" ht="12.95" customHeight="1" x14ac:dyDescent="0.2">
      <c r="B136" s="228"/>
      <c r="C136" s="228"/>
      <c r="D136" s="228"/>
      <c r="E136" s="228"/>
      <c r="F136" s="228"/>
      <c r="G136" s="228"/>
      <c r="H136" s="228"/>
    </row>
    <row r="137" spans="2:8" s="227" customFormat="1" ht="12.95" customHeight="1" x14ac:dyDescent="0.2">
      <c r="B137" s="228"/>
      <c r="C137" s="228"/>
      <c r="D137" s="228"/>
      <c r="E137" s="228"/>
      <c r="F137" s="228"/>
      <c r="G137" s="228"/>
      <c r="H137" s="228"/>
    </row>
    <row r="138" spans="2:8" s="227" customFormat="1" ht="12.95" customHeight="1" x14ac:dyDescent="0.2">
      <c r="B138" s="228"/>
      <c r="C138" s="228"/>
      <c r="D138" s="228"/>
      <c r="E138" s="228"/>
      <c r="F138" s="228"/>
      <c r="G138" s="228"/>
      <c r="H138" s="228"/>
    </row>
    <row r="139" spans="2:8" s="227" customFormat="1" ht="12.95" customHeight="1" x14ac:dyDescent="0.2">
      <c r="B139" s="228"/>
      <c r="C139" s="228"/>
      <c r="D139" s="228"/>
      <c r="E139" s="228"/>
      <c r="F139" s="228"/>
      <c r="G139" s="228"/>
      <c r="H139" s="228"/>
    </row>
    <row r="140" spans="2:8" s="227" customFormat="1" ht="12.95" customHeight="1" x14ac:dyDescent="0.2">
      <c r="B140" s="228"/>
      <c r="C140" s="228"/>
      <c r="D140" s="228"/>
      <c r="E140" s="228"/>
      <c r="F140" s="228"/>
      <c r="G140" s="228"/>
      <c r="H140" s="228"/>
    </row>
    <row r="141" spans="2:8" s="227" customFormat="1" ht="12.95" customHeight="1" x14ac:dyDescent="0.2">
      <c r="B141" s="228"/>
      <c r="C141" s="228"/>
      <c r="D141" s="228"/>
      <c r="E141" s="228"/>
      <c r="F141" s="228"/>
      <c r="G141" s="228"/>
      <c r="H141" s="228"/>
    </row>
    <row r="142" spans="2:8" s="227" customFormat="1" ht="12.95" customHeight="1" x14ac:dyDescent="0.2">
      <c r="B142" s="228"/>
      <c r="C142" s="228"/>
      <c r="D142" s="228"/>
      <c r="E142" s="228"/>
      <c r="F142" s="228"/>
      <c r="G142" s="228"/>
      <c r="H142" s="228"/>
    </row>
    <row r="143" spans="2:8" s="227" customFormat="1" ht="12.95" customHeight="1" x14ac:dyDescent="0.2">
      <c r="B143" s="228"/>
      <c r="C143" s="228"/>
      <c r="D143" s="228"/>
      <c r="E143" s="228"/>
      <c r="F143" s="228"/>
      <c r="G143" s="228"/>
      <c r="H143" s="228"/>
    </row>
    <row r="144" spans="2:8" s="227" customFormat="1" ht="12.95" customHeight="1" x14ac:dyDescent="0.2">
      <c r="B144" s="228"/>
      <c r="C144" s="228"/>
      <c r="D144" s="228"/>
      <c r="E144" s="228"/>
      <c r="F144" s="228"/>
      <c r="G144" s="228"/>
      <c r="H144" s="228"/>
    </row>
    <row r="145" spans="2:8" s="227" customFormat="1" ht="12.95" customHeight="1" x14ac:dyDescent="0.2">
      <c r="B145" s="228"/>
      <c r="C145" s="228"/>
      <c r="D145" s="228"/>
      <c r="E145" s="228"/>
      <c r="F145" s="228"/>
      <c r="G145" s="228"/>
      <c r="H145" s="228"/>
    </row>
    <row r="146" spans="2:8" s="227" customFormat="1" ht="12.95" customHeight="1" x14ac:dyDescent="0.2">
      <c r="B146" s="228"/>
      <c r="C146" s="228"/>
      <c r="D146" s="228"/>
      <c r="E146" s="228"/>
      <c r="F146" s="228"/>
      <c r="G146" s="228"/>
      <c r="H146" s="228"/>
    </row>
    <row r="147" spans="2:8" s="227" customFormat="1" ht="12.95" customHeight="1" x14ac:dyDescent="0.2">
      <c r="B147" s="228"/>
      <c r="C147" s="228"/>
      <c r="D147" s="228"/>
      <c r="E147" s="228"/>
      <c r="F147" s="228"/>
      <c r="G147" s="228"/>
      <c r="H147" s="228"/>
    </row>
    <row r="148" spans="2:8" s="227" customFormat="1" ht="12.95" customHeight="1" x14ac:dyDescent="0.2">
      <c r="B148" s="228"/>
      <c r="C148" s="228"/>
      <c r="D148" s="228"/>
      <c r="E148" s="228"/>
      <c r="F148" s="228"/>
      <c r="G148" s="228"/>
      <c r="H148" s="228"/>
    </row>
    <row r="149" spans="2:8" s="227" customFormat="1" ht="12.95" customHeight="1" x14ac:dyDescent="0.2">
      <c r="B149" s="228"/>
      <c r="C149" s="228"/>
      <c r="D149" s="228"/>
      <c r="E149" s="228"/>
      <c r="F149" s="228"/>
      <c r="G149" s="228"/>
      <c r="H149" s="228"/>
    </row>
    <row r="150" spans="2:8" s="227" customFormat="1" ht="12.95" customHeight="1" x14ac:dyDescent="0.2">
      <c r="B150" s="228"/>
      <c r="C150" s="228"/>
      <c r="D150" s="228"/>
      <c r="E150" s="228"/>
      <c r="F150" s="228"/>
      <c r="G150" s="228"/>
      <c r="H150" s="228"/>
    </row>
    <row r="151" spans="2:8" s="227" customFormat="1" ht="12.95" customHeight="1" x14ac:dyDescent="0.2">
      <c r="B151" s="228"/>
      <c r="C151" s="228"/>
      <c r="D151" s="228"/>
      <c r="E151" s="228"/>
      <c r="F151" s="228"/>
      <c r="G151" s="228"/>
      <c r="H151" s="228"/>
    </row>
    <row r="152" spans="2:8" s="227" customFormat="1" ht="12.95" customHeight="1" x14ac:dyDescent="0.2">
      <c r="B152" s="228"/>
      <c r="C152" s="228"/>
      <c r="D152" s="228"/>
      <c r="E152" s="228"/>
      <c r="F152" s="228"/>
      <c r="G152" s="228"/>
      <c r="H152" s="228"/>
    </row>
    <row r="153" spans="2:8" s="227" customFormat="1" ht="12.95" customHeight="1" x14ac:dyDescent="0.2">
      <c r="B153" s="228"/>
      <c r="C153" s="228"/>
      <c r="D153" s="228"/>
      <c r="E153" s="228"/>
      <c r="F153" s="228"/>
      <c r="G153" s="228"/>
      <c r="H153" s="228"/>
    </row>
    <row r="154" spans="2:8" s="227" customFormat="1" ht="12.95" customHeight="1" x14ac:dyDescent="0.2">
      <c r="B154" s="228"/>
      <c r="C154" s="228"/>
      <c r="D154" s="228"/>
      <c r="E154" s="228"/>
      <c r="F154" s="228"/>
      <c r="G154" s="228"/>
      <c r="H154" s="228"/>
    </row>
    <row r="155" spans="2:8" s="227" customFormat="1" ht="12.95" customHeight="1" x14ac:dyDescent="0.2">
      <c r="B155" s="228"/>
      <c r="C155" s="228"/>
      <c r="D155" s="228"/>
      <c r="E155" s="228"/>
      <c r="F155" s="228"/>
      <c r="G155" s="228"/>
      <c r="H155" s="228"/>
    </row>
    <row r="156" spans="2:8" s="227" customFormat="1" ht="12.95" customHeight="1" x14ac:dyDescent="0.2">
      <c r="B156" s="228"/>
      <c r="C156" s="228"/>
      <c r="D156" s="228"/>
      <c r="E156" s="228"/>
      <c r="F156" s="228"/>
      <c r="G156" s="228"/>
      <c r="H156" s="228"/>
    </row>
    <row r="157" spans="2:8" s="227" customFormat="1" ht="12.95" customHeight="1" x14ac:dyDescent="0.2">
      <c r="B157" s="228"/>
      <c r="C157" s="228"/>
      <c r="D157" s="228"/>
      <c r="E157" s="228"/>
      <c r="F157" s="228"/>
      <c r="G157" s="228"/>
      <c r="H157" s="228"/>
    </row>
    <row r="158" spans="2:8" s="227" customFormat="1" ht="12.95" customHeight="1" x14ac:dyDescent="0.2">
      <c r="B158" s="228"/>
      <c r="C158" s="228"/>
      <c r="D158" s="228"/>
      <c r="E158" s="228"/>
      <c r="F158" s="228"/>
      <c r="G158" s="228"/>
      <c r="H158" s="228"/>
    </row>
    <row r="159" spans="2:8" s="227" customFormat="1" ht="12.95" customHeight="1" x14ac:dyDescent="0.2">
      <c r="B159" s="228"/>
      <c r="C159" s="228"/>
      <c r="D159" s="228"/>
      <c r="E159" s="228"/>
      <c r="F159" s="228"/>
      <c r="G159" s="228"/>
      <c r="H159" s="228"/>
    </row>
    <row r="160" spans="2:8" s="227" customFormat="1" ht="12.95" customHeight="1" x14ac:dyDescent="0.2">
      <c r="B160" s="228"/>
      <c r="C160" s="228"/>
      <c r="D160" s="228"/>
      <c r="E160" s="228"/>
      <c r="F160" s="228"/>
      <c r="G160" s="228"/>
      <c r="H160" s="228"/>
    </row>
    <row r="161" spans="2:8" s="227" customFormat="1" ht="12.95" customHeight="1" x14ac:dyDescent="0.2">
      <c r="B161" s="228"/>
      <c r="C161" s="228"/>
      <c r="D161" s="228"/>
      <c r="E161" s="228"/>
      <c r="F161" s="228"/>
      <c r="G161" s="228"/>
      <c r="H161" s="228"/>
    </row>
    <row r="162" spans="2:8" s="227" customFormat="1" ht="12.95" customHeight="1" x14ac:dyDescent="0.2">
      <c r="B162" s="228"/>
      <c r="C162" s="228"/>
      <c r="D162" s="228"/>
      <c r="E162" s="228"/>
      <c r="F162" s="228"/>
      <c r="G162" s="228"/>
      <c r="H162" s="228"/>
    </row>
    <row r="163" spans="2:8" s="227" customFormat="1" ht="12.95" customHeight="1" x14ac:dyDescent="0.2">
      <c r="B163" s="228"/>
      <c r="C163" s="228"/>
      <c r="D163" s="228"/>
      <c r="E163" s="228"/>
      <c r="F163" s="228"/>
      <c r="G163" s="228"/>
      <c r="H163" s="228"/>
    </row>
    <row r="164" spans="2:8" s="227" customFormat="1" ht="12.95" customHeight="1" x14ac:dyDescent="0.2">
      <c r="B164" s="228"/>
      <c r="C164" s="228"/>
      <c r="D164" s="228"/>
      <c r="E164" s="228"/>
      <c r="F164" s="228"/>
      <c r="G164" s="228"/>
      <c r="H164" s="228"/>
    </row>
    <row r="165" spans="2:8" s="227" customFormat="1" ht="12.95" customHeight="1" x14ac:dyDescent="0.2">
      <c r="B165" s="228"/>
      <c r="C165" s="228"/>
      <c r="D165" s="228"/>
      <c r="E165" s="228"/>
      <c r="F165" s="228"/>
      <c r="G165" s="228"/>
      <c r="H165" s="228"/>
    </row>
    <row r="166" spans="2:8" s="227" customFormat="1" ht="12.95" customHeight="1" x14ac:dyDescent="0.2">
      <c r="B166" s="228"/>
      <c r="C166" s="228"/>
      <c r="D166" s="228"/>
      <c r="E166" s="228"/>
      <c r="F166" s="228"/>
      <c r="G166" s="228"/>
      <c r="H166" s="228"/>
    </row>
    <row r="167" spans="2:8" s="227" customFormat="1" ht="12.95" customHeight="1" x14ac:dyDescent="0.2">
      <c r="B167" s="228"/>
      <c r="C167" s="228"/>
      <c r="D167" s="228"/>
      <c r="E167" s="228"/>
      <c r="F167" s="228"/>
      <c r="G167" s="228"/>
      <c r="H167" s="228"/>
    </row>
    <row r="168" spans="2:8" s="227" customFormat="1" ht="12.95" customHeight="1" x14ac:dyDescent="0.2">
      <c r="B168" s="228"/>
      <c r="C168" s="228"/>
      <c r="D168" s="228"/>
      <c r="E168" s="228"/>
      <c r="F168" s="228"/>
      <c r="G168" s="228"/>
      <c r="H168" s="228"/>
    </row>
    <row r="169" spans="2:8" s="227" customFormat="1" ht="12.95" customHeight="1" x14ac:dyDescent="0.2">
      <c r="B169" s="228"/>
      <c r="C169" s="228"/>
      <c r="D169" s="228"/>
      <c r="E169" s="228"/>
      <c r="F169" s="228"/>
      <c r="G169" s="228"/>
      <c r="H169" s="228"/>
    </row>
    <row r="170" spans="2:8" s="227" customFormat="1" ht="12.95" customHeight="1" x14ac:dyDescent="0.2">
      <c r="B170" s="228"/>
      <c r="C170" s="228"/>
      <c r="D170" s="228"/>
      <c r="E170" s="228"/>
      <c r="F170" s="228"/>
      <c r="G170" s="228"/>
      <c r="H170" s="228"/>
    </row>
    <row r="171" spans="2:8" s="227" customFormat="1" ht="12.95" customHeight="1" x14ac:dyDescent="0.2">
      <c r="B171" s="228"/>
      <c r="C171" s="228"/>
      <c r="D171" s="228"/>
      <c r="E171" s="228"/>
      <c r="F171" s="228"/>
      <c r="G171" s="228"/>
      <c r="H171" s="228"/>
    </row>
    <row r="172" spans="2:8" s="227" customFormat="1" ht="12.95" customHeight="1" x14ac:dyDescent="0.2">
      <c r="B172" s="228"/>
      <c r="C172" s="228"/>
      <c r="D172" s="228"/>
      <c r="E172" s="228"/>
      <c r="F172" s="228"/>
      <c r="G172" s="228"/>
      <c r="H172" s="228"/>
    </row>
    <row r="173" spans="2:8" s="227" customFormat="1" ht="12.95" customHeight="1" x14ac:dyDescent="0.2">
      <c r="B173" s="228"/>
      <c r="C173" s="228"/>
      <c r="D173" s="228"/>
      <c r="E173" s="228"/>
      <c r="F173" s="228"/>
      <c r="G173" s="228"/>
      <c r="H173" s="228"/>
    </row>
    <row r="174" spans="2:8" s="227" customFormat="1" ht="12.95" customHeight="1" x14ac:dyDescent="0.2">
      <c r="B174" s="228"/>
      <c r="C174" s="228"/>
      <c r="D174" s="228"/>
      <c r="E174" s="228"/>
      <c r="F174" s="228"/>
      <c r="G174" s="228"/>
      <c r="H174" s="228"/>
    </row>
    <row r="175" spans="2:8" s="227" customFormat="1" ht="12.95" customHeight="1" x14ac:dyDescent="0.2">
      <c r="B175" s="228"/>
      <c r="C175" s="228"/>
      <c r="D175" s="228"/>
      <c r="E175" s="228"/>
      <c r="F175" s="228"/>
      <c r="G175" s="228"/>
      <c r="H175" s="228"/>
    </row>
    <row r="176" spans="2:8" s="227" customFormat="1" ht="12.95" customHeight="1" x14ac:dyDescent="0.2">
      <c r="B176" s="228"/>
      <c r="C176" s="228"/>
      <c r="D176" s="228"/>
      <c r="E176" s="228"/>
      <c r="F176" s="228"/>
      <c r="G176" s="228"/>
      <c r="H176" s="228"/>
    </row>
    <row r="177" spans="2:8" s="227" customFormat="1" ht="12.95" customHeight="1" x14ac:dyDescent="0.2">
      <c r="B177" s="228"/>
      <c r="C177" s="228"/>
      <c r="D177" s="228"/>
      <c r="E177" s="228"/>
      <c r="F177" s="228"/>
      <c r="G177" s="228"/>
      <c r="H177" s="228"/>
    </row>
    <row r="178" spans="2:8" s="227" customFormat="1" ht="12.95" customHeight="1" x14ac:dyDescent="0.2">
      <c r="B178" s="228"/>
      <c r="C178" s="228"/>
      <c r="D178" s="228"/>
      <c r="E178" s="228"/>
      <c r="F178" s="228"/>
      <c r="G178" s="228"/>
      <c r="H178" s="228"/>
    </row>
    <row r="179" spans="2:8" s="227" customFormat="1" ht="12.95" customHeight="1" x14ac:dyDescent="0.2">
      <c r="B179" s="228"/>
      <c r="C179" s="228"/>
      <c r="D179" s="228"/>
      <c r="E179" s="228"/>
      <c r="F179" s="228"/>
      <c r="G179" s="228"/>
      <c r="H179" s="228"/>
    </row>
    <row r="180" spans="2:8" s="227" customFormat="1" ht="12.95" customHeight="1" x14ac:dyDescent="0.2">
      <c r="B180" s="228"/>
      <c r="C180" s="228"/>
      <c r="D180" s="228"/>
      <c r="E180" s="228"/>
      <c r="F180" s="228"/>
      <c r="G180" s="228"/>
      <c r="H180" s="228"/>
    </row>
    <row r="181" spans="2:8" s="227" customFormat="1" ht="12.95" customHeight="1" x14ac:dyDescent="0.2">
      <c r="B181" s="228"/>
      <c r="C181" s="228"/>
      <c r="D181" s="228"/>
      <c r="E181" s="228"/>
      <c r="F181" s="228"/>
      <c r="G181" s="228"/>
      <c r="H181" s="228"/>
    </row>
    <row r="182" spans="2:8" s="227" customFormat="1" ht="12.95" customHeight="1" x14ac:dyDescent="0.2">
      <c r="B182" s="228"/>
      <c r="C182" s="228"/>
      <c r="D182" s="228"/>
      <c r="E182" s="228"/>
      <c r="F182" s="228"/>
      <c r="G182" s="228"/>
      <c r="H182" s="228"/>
    </row>
    <row r="183" spans="2:8" s="227" customFormat="1" ht="12.95" customHeight="1" x14ac:dyDescent="0.2">
      <c r="B183" s="228"/>
      <c r="C183" s="228"/>
      <c r="D183" s="228"/>
      <c r="E183" s="228"/>
      <c r="F183" s="228"/>
      <c r="G183" s="228"/>
      <c r="H183" s="228"/>
    </row>
    <row r="184" spans="2:8" s="227" customFormat="1" ht="12.95" customHeight="1" x14ac:dyDescent="0.2">
      <c r="B184" s="228"/>
      <c r="C184" s="228"/>
      <c r="D184" s="228"/>
      <c r="E184" s="228"/>
      <c r="F184" s="228"/>
      <c r="G184" s="228"/>
      <c r="H184" s="228"/>
    </row>
    <row r="185" spans="2:8" s="227" customFormat="1" ht="12.95" customHeight="1" x14ac:dyDescent="0.2">
      <c r="B185" s="228"/>
      <c r="C185" s="228"/>
      <c r="D185" s="228"/>
      <c r="E185" s="228"/>
      <c r="F185" s="228"/>
      <c r="G185" s="228"/>
      <c r="H185" s="228"/>
    </row>
    <row r="186" spans="2:8" s="227" customFormat="1" ht="12.95" customHeight="1" x14ac:dyDescent="0.2">
      <c r="B186" s="228"/>
      <c r="C186" s="228"/>
      <c r="D186" s="228"/>
      <c r="E186" s="228"/>
      <c r="F186" s="228"/>
      <c r="G186" s="228"/>
      <c r="H186" s="228"/>
    </row>
    <row r="187" spans="2:8" s="227" customFormat="1" ht="12.95" customHeight="1" x14ac:dyDescent="0.2">
      <c r="B187" s="228"/>
      <c r="C187" s="228"/>
      <c r="D187" s="228"/>
      <c r="E187" s="228"/>
      <c r="F187" s="228"/>
      <c r="G187" s="228"/>
      <c r="H187" s="228"/>
    </row>
    <row r="188" spans="2:8" s="227" customFormat="1" ht="12.95" customHeight="1" x14ac:dyDescent="0.2">
      <c r="B188" s="228"/>
      <c r="C188" s="228"/>
      <c r="D188" s="228"/>
      <c r="E188" s="228"/>
      <c r="F188" s="228"/>
      <c r="G188" s="228"/>
      <c r="H188" s="228"/>
    </row>
    <row r="189" spans="2:8" s="227" customFormat="1" ht="12.95" customHeight="1" x14ac:dyDescent="0.2">
      <c r="B189" s="228"/>
      <c r="C189" s="228"/>
      <c r="D189" s="228"/>
      <c r="E189" s="228"/>
      <c r="F189" s="228"/>
      <c r="G189" s="228"/>
      <c r="H189" s="228"/>
    </row>
    <row r="190" spans="2:8" s="227" customFormat="1" ht="12.95" customHeight="1" x14ac:dyDescent="0.2">
      <c r="B190" s="228"/>
      <c r="C190" s="228"/>
      <c r="D190" s="228"/>
      <c r="E190" s="228"/>
      <c r="F190" s="228"/>
      <c r="G190" s="228"/>
      <c r="H190" s="228"/>
    </row>
    <row r="191" spans="2:8" s="227" customFormat="1" ht="12.95" customHeight="1" x14ac:dyDescent="0.2">
      <c r="B191" s="228"/>
      <c r="C191" s="228"/>
      <c r="D191" s="228"/>
      <c r="E191" s="228"/>
      <c r="F191" s="228"/>
      <c r="G191" s="228"/>
      <c r="H191" s="228"/>
    </row>
    <row r="192" spans="2:8" s="227" customFormat="1" ht="12.95" customHeight="1" x14ac:dyDescent="0.2">
      <c r="B192" s="228"/>
      <c r="C192" s="228"/>
      <c r="D192" s="228"/>
      <c r="E192" s="228"/>
      <c r="F192" s="228"/>
      <c r="G192" s="228"/>
      <c r="H192" s="228"/>
    </row>
    <row r="193" spans="2:8" s="227" customFormat="1" ht="12.95" customHeight="1" x14ac:dyDescent="0.2">
      <c r="B193" s="228"/>
      <c r="C193" s="228"/>
      <c r="D193" s="228"/>
      <c r="E193" s="228"/>
      <c r="F193" s="228"/>
      <c r="G193" s="228"/>
      <c r="H193" s="228"/>
    </row>
    <row r="194" spans="2:8" s="227" customFormat="1" ht="12.95" customHeight="1" x14ac:dyDescent="0.2">
      <c r="B194" s="228"/>
      <c r="C194" s="228"/>
      <c r="D194" s="228"/>
      <c r="E194" s="228"/>
      <c r="F194" s="228"/>
      <c r="G194" s="228"/>
      <c r="H194" s="228"/>
    </row>
    <row r="195" spans="2:8" s="227" customFormat="1" ht="12.95" customHeight="1" x14ac:dyDescent="0.2">
      <c r="B195" s="228"/>
      <c r="C195" s="228"/>
      <c r="D195" s="228"/>
      <c r="E195" s="228"/>
      <c r="F195" s="228"/>
      <c r="G195" s="228"/>
      <c r="H195" s="228"/>
    </row>
    <row r="196" spans="2:8" s="227" customFormat="1" ht="12.95" customHeight="1" x14ac:dyDescent="0.2">
      <c r="B196" s="228"/>
      <c r="C196" s="228"/>
      <c r="D196" s="228"/>
      <c r="E196" s="228"/>
      <c r="F196" s="228"/>
      <c r="G196" s="228"/>
      <c r="H196" s="228"/>
    </row>
    <row r="197" spans="2:8" s="227" customFormat="1" ht="12.95" customHeight="1" x14ac:dyDescent="0.2">
      <c r="B197" s="228"/>
      <c r="C197" s="228"/>
      <c r="D197" s="228"/>
      <c r="E197" s="228"/>
      <c r="F197" s="228"/>
      <c r="G197" s="228"/>
      <c r="H197" s="228"/>
    </row>
    <row r="198" spans="2:8" s="227" customFormat="1" ht="12.95" customHeight="1" x14ac:dyDescent="0.2">
      <c r="B198" s="228"/>
      <c r="C198" s="228"/>
      <c r="D198" s="228"/>
      <c r="E198" s="228"/>
      <c r="F198" s="228"/>
      <c r="G198" s="228"/>
      <c r="H198" s="228"/>
    </row>
    <row r="199" spans="2:8" s="227" customFormat="1" ht="12.95" customHeight="1" x14ac:dyDescent="0.2">
      <c r="B199" s="228"/>
      <c r="C199" s="228"/>
      <c r="D199" s="228"/>
      <c r="E199" s="228"/>
      <c r="F199" s="228"/>
      <c r="G199" s="228"/>
      <c r="H199" s="228"/>
    </row>
    <row r="200" spans="2:8" s="227" customFormat="1" ht="12.95" customHeight="1" x14ac:dyDescent="0.2">
      <c r="B200" s="228"/>
      <c r="C200" s="228"/>
      <c r="D200" s="228"/>
      <c r="E200" s="228"/>
      <c r="F200" s="228"/>
      <c r="G200" s="228"/>
      <c r="H200" s="228"/>
    </row>
    <row r="201" spans="2:8" s="227" customFormat="1" ht="12.95" customHeight="1" x14ac:dyDescent="0.2">
      <c r="B201" s="228"/>
      <c r="C201" s="228"/>
      <c r="D201" s="228"/>
      <c r="E201" s="228"/>
      <c r="F201" s="228"/>
      <c r="G201" s="228"/>
      <c r="H201" s="228"/>
    </row>
    <row r="202" spans="2:8" s="227" customFormat="1" ht="12.95" customHeight="1" x14ac:dyDescent="0.2">
      <c r="B202" s="228"/>
      <c r="C202" s="228"/>
      <c r="D202" s="228"/>
      <c r="E202" s="228"/>
      <c r="F202" s="228"/>
      <c r="G202" s="228"/>
      <c r="H202" s="228"/>
    </row>
    <row r="203" spans="2:8" s="227" customFormat="1" ht="12.95" customHeight="1" x14ac:dyDescent="0.2">
      <c r="B203" s="228"/>
      <c r="C203" s="228"/>
      <c r="D203" s="228"/>
      <c r="E203" s="228"/>
      <c r="F203" s="228"/>
      <c r="G203" s="228"/>
      <c r="H203" s="228"/>
    </row>
    <row r="204" spans="2:8" s="227" customFormat="1" ht="12.95" customHeight="1" x14ac:dyDescent="0.2">
      <c r="B204" s="228"/>
      <c r="C204" s="228"/>
      <c r="D204" s="228"/>
      <c r="E204" s="228"/>
      <c r="F204" s="228"/>
      <c r="G204" s="228"/>
      <c r="H204" s="228"/>
    </row>
    <row r="205" spans="2:8" s="227" customFormat="1" ht="12.95" customHeight="1" x14ac:dyDescent="0.2">
      <c r="B205" s="228"/>
      <c r="C205" s="228"/>
      <c r="D205" s="228"/>
      <c r="E205" s="228"/>
      <c r="F205" s="228"/>
      <c r="G205" s="228"/>
      <c r="H205" s="228"/>
    </row>
    <row r="206" spans="2:8" s="227" customFormat="1" ht="12.95" customHeight="1" x14ac:dyDescent="0.2">
      <c r="B206" s="228"/>
      <c r="C206" s="228"/>
      <c r="D206" s="228"/>
      <c r="E206" s="228"/>
      <c r="F206" s="228"/>
      <c r="G206" s="228"/>
      <c r="H206" s="228"/>
    </row>
    <row r="207" spans="2:8" s="227" customFormat="1" ht="12.95" customHeight="1" x14ac:dyDescent="0.2">
      <c r="B207" s="228"/>
      <c r="C207" s="228"/>
      <c r="D207" s="228"/>
      <c r="E207" s="228"/>
      <c r="F207" s="228"/>
      <c r="G207" s="228"/>
      <c r="H207" s="228"/>
    </row>
    <row r="208" spans="2:8" s="227" customFormat="1" ht="12.95" customHeight="1" x14ac:dyDescent="0.2">
      <c r="B208" s="228"/>
      <c r="C208" s="228"/>
      <c r="D208" s="228"/>
      <c r="E208" s="228"/>
      <c r="F208" s="228"/>
      <c r="G208" s="228"/>
      <c r="H208" s="228"/>
    </row>
    <row r="209" spans="2:8" s="227" customFormat="1" ht="12.95" customHeight="1" x14ac:dyDescent="0.2">
      <c r="B209" s="228"/>
      <c r="C209" s="228"/>
      <c r="D209" s="228"/>
      <c r="E209" s="228"/>
      <c r="F209" s="228"/>
      <c r="G209" s="228"/>
      <c r="H209" s="228"/>
    </row>
    <row r="210" spans="2:8" s="227" customFormat="1" ht="12.95" customHeight="1" x14ac:dyDescent="0.2">
      <c r="B210" s="228"/>
      <c r="C210" s="228"/>
      <c r="D210" s="228"/>
      <c r="E210" s="228"/>
      <c r="F210" s="228"/>
      <c r="G210" s="228"/>
      <c r="H210" s="228"/>
    </row>
    <row r="211" spans="2:8" s="227" customFormat="1" ht="12.95" customHeight="1" x14ac:dyDescent="0.2">
      <c r="B211" s="228"/>
      <c r="C211" s="228"/>
      <c r="D211" s="228"/>
      <c r="E211" s="228"/>
      <c r="F211" s="228"/>
      <c r="G211" s="228"/>
      <c r="H211" s="228"/>
    </row>
    <row r="212" spans="2:8" s="227" customFormat="1" ht="12.95" customHeight="1" x14ac:dyDescent="0.2">
      <c r="B212" s="228"/>
      <c r="C212" s="228"/>
      <c r="D212" s="228"/>
      <c r="E212" s="228"/>
      <c r="F212" s="228"/>
      <c r="G212" s="228"/>
      <c r="H212" s="228"/>
    </row>
    <row r="213" spans="2:8" s="227" customFormat="1" ht="12.95" customHeight="1" x14ac:dyDescent="0.2">
      <c r="B213" s="228"/>
      <c r="C213" s="228"/>
      <c r="D213" s="228"/>
      <c r="E213" s="228"/>
      <c r="F213" s="228"/>
      <c r="G213" s="228"/>
      <c r="H213" s="228"/>
    </row>
    <row r="214" spans="2:8" s="227" customFormat="1" ht="12.95" customHeight="1" x14ac:dyDescent="0.2">
      <c r="B214" s="228"/>
      <c r="C214" s="228"/>
      <c r="D214" s="228"/>
      <c r="E214" s="228"/>
      <c r="F214" s="228"/>
      <c r="G214" s="228"/>
      <c r="H214" s="228"/>
    </row>
    <row r="215" spans="2:8" s="227" customFormat="1" ht="12.95" customHeight="1" x14ac:dyDescent="0.2">
      <c r="B215" s="228"/>
      <c r="C215" s="228"/>
      <c r="D215" s="228"/>
      <c r="E215" s="228"/>
      <c r="F215" s="228"/>
      <c r="G215" s="228"/>
      <c r="H215" s="228"/>
    </row>
    <row r="216" spans="2:8" s="227" customFormat="1" ht="12.95" customHeight="1" x14ac:dyDescent="0.2">
      <c r="B216" s="228"/>
      <c r="C216" s="228"/>
      <c r="D216" s="228"/>
      <c r="E216" s="228"/>
      <c r="F216" s="228"/>
      <c r="G216" s="228"/>
      <c r="H216" s="228"/>
    </row>
    <row r="217" spans="2:8" s="227" customFormat="1" ht="12.95" customHeight="1" x14ac:dyDescent="0.2">
      <c r="B217" s="228"/>
      <c r="C217" s="228"/>
      <c r="D217" s="228"/>
      <c r="E217" s="228"/>
      <c r="F217" s="228"/>
      <c r="G217" s="228"/>
      <c r="H217" s="228"/>
    </row>
    <row r="218" spans="2:8" s="227" customFormat="1" ht="12.95" customHeight="1" x14ac:dyDescent="0.2">
      <c r="B218" s="228"/>
      <c r="C218" s="228"/>
      <c r="D218" s="228"/>
      <c r="E218" s="228"/>
      <c r="F218" s="228"/>
      <c r="G218" s="228"/>
      <c r="H218" s="228"/>
    </row>
    <row r="219" spans="2:8" s="227" customFormat="1" ht="12.95" customHeight="1" x14ac:dyDescent="0.2">
      <c r="B219" s="228"/>
      <c r="C219" s="228"/>
      <c r="D219" s="228"/>
      <c r="E219" s="228"/>
      <c r="F219" s="228"/>
      <c r="G219" s="228"/>
      <c r="H219" s="228"/>
    </row>
    <row r="220" spans="2:8" s="227" customFormat="1" ht="12.95" customHeight="1" x14ac:dyDescent="0.2">
      <c r="B220" s="228"/>
      <c r="C220" s="228"/>
      <c r="D220" s="228"/>
      <c r="E220" s="228"/>
      <c r="F220" s="228"/>
      <c r="G220" s="228"/>
      <c r="H220" s="228"/>
    </row>
    <row r="221" spans="2:8" s="227" customFormat="1" ht="12.95" customHeight="1" x14ac:dyDescent="0.2">
      <c r="B221" s="228"/>
      <c r="C221" s="228"/>
      <c r="D221" s="228"/>
      <c r="E221" s="228"/>
      <c r="F221" s="228"/>
      <c r="G221" s="228"/>
      <c r="H221" s="228"/>
    </row>
    <row r="222" spans="2:8" s="227" customFormat="1" ht="12.95" customHeight="1" x14ac:dyDescent="0.2">
      <c r="B222" s="228"/>
      <c r="C222" s="228"/>
      <c r="D222" s="228"/>
      <c r="E222" s="228"/>
      <c r="F222" s="228"/>
      <c r="G222" s="228"/>
      <c r="H222" s="228"/>
    </row>
    <row r="223" spans="2:8" s="227" customFormat="1" ht="12.95" customHeight="1" x14ac:dyDescent="0.2">
      <c r="B223" s="228"/>
      <c r="C223" s="228"/>
      <c r="D223" s="228"/>
      <c r="E223" s="228"/>
      <c r="F223" s="228"/>
      <c r="G223" s="228"/>
      <c r="H223" s="228"/>
    </row>
    <row r="224" spans="2:8" s="227" customFormat="1" ht="12.95" customHeight="1" x14ac:dyDescent="0.2">
      <c r="B224" s="228"/>
      <c r="C224" s="228"/>
      <c r="D224" s="228"/>
      <c r="E224" s="228"/>
      <c r="F224" s="228"/>
      <c r="G224" s="228"/>
      <c r="H224" s="228"/>
    </row>
    <row r="225" spans="2:8" s="227" customFormat="1" ht="12.95" customHeight="1" x14ac:dyDescent="0.2">
      <c r="B225" s="228"/>
      <c r="C225" s="228"/>
      <c r="D225" s="228"/>
      <c r="E225" s="228"/>
      <c r="F225" s="228"/>
      <c r="G225" s="228"/>
      <c r="H225" s="228"/>
    </row>
    <row r="226" spans="2:8" s="227" customFormat="1" ht="12.95" customHeight="1" x14ac:dyDescent="0.2">
      <c r="B226" s="228"/>
      <c r="C226" s="228"/>
      <c r="D226" s="228"/>
      <c r="E226" s="228"/>
      <c r="F226" s="228"/>
      <c r="G226" s="228"/>
      <c r="H226" s="228"/>
    </row>
    <row r="227" spans="2:8" s="227" customFormat="1" ht="12.95" customHeight="1" x14ac:dyDescent="0.2">
      <c r="B227" s="228"/>
      <c r="C227" s="228"/>
      <c r="D227" s="228"/>
      <c r="E227" s="228"/>
      <c r="F227" s="228"/>
      <c r="G227" s="228"/>
      <c r="H227" s="228"/>
    </row>
    <row r="228" spans="2:8" s="227" customFormat="1" ht="12.95" customHeight="1" x14ac:dyDescent="0.2">
      <c r="B228" s="228"/>
      <c r="C228" s="228"/>
      <c r="D228" s="228"/>
      <c r="E228" s="228"/>
      <c r="F228" s="228"/>
      <c r="G228" s="228"/>
      <c r="H228" s="228"/>
    </row>
    <row r="229" spans="2:8" s="227" customFormat="1" ht="12.95" customHeight="1" x14ac:dyDescent="0.2">
      <c r="B229" s="228"/>
      <c r="C229" s="228"/>
      <c r="D229" s="228"/>
      <c r="E229" s="228"/>
      <c r="F229" s="228"/>
      <c r="G229" s="228"/>
      <c r="H229" s="228"/>
    </row>
    <row r="230" spans="2:8" s="227" customFormat="1" ht="12.95" customHeight="1" x14ac:dyDescent="0.2">
      <c r="B230" s="228"/>
      <c r="C230" s="228"/>
      <c r="D230" s="228"/>
      <c r="E230" s="228"/>
      <c r="F230" s="228"/>
      <c r="G230" s="228"/>
      <c r="H230" s="228"/>
    </row>
    <row r="231" spans="2:8" s="227" customFormat="1" ht="12.95" customHeight="1" x14ac:dyDescent="0.2">
      <c r="B231" s="228"/>
      <c r="C231" s="228"/>
      <c r="D231" s="228"/>
      <c r="E231" s="228"/>
      <c r="F231" s="228"/>
      <c r="G231" s="228"/>
      <c r="H231" s="228"/>
    </row>
    <row r="232" spans="2:8" s="227" customFormat="1" ht="12.95" customHeight="1" x14ac:dyDescent="0.2">
      <c r="B232" s="228"/>
      <c r="C232" s="228"/>
      <c r="D232" s="228"/>
      <c r="E232" s="228"/>
      <c r="F232" s="228"/>
      <c r="G232" s="228"/>
      <c r="H232" s="228"/>
    </row>
    <row r="233" spans="2:8" s="227" customFormat="1" ht="12.95" customHeight="1" x14ac:dyDescent="0.2">
      <c r="B233" s="228"/>
      <c r="C233" s="228"/>
      <c r="D233" s="228"/>
      <c r="E233" s="228"/>
      <c r="F233" s="228"/>
      <c r="G233" s="228"/>
      <c r="H233" s="228"/>
    </row>
    <row r="234" spans="2:8" s="227" customFormat="1" ht="12.95" customHeight="1" x14ac:dyDescent="0.2">
      <c r="B234" s="228"/>
      <c r="C234" s="228"/>
      <c r="D234" s="228"/>
      <c r="E234" s="228"/>
      <c r="F234" s="228"/>
      <c r="G234" s="228"/>
      <c r="H234" s="228"/>
    </row>
    <row r="235" spans="2:8" s="227" customFormat="1" ht="12.95" customHeight="1" x14ac:dyDescent="0.2">
      <c r="B235" s="228"/>
      <c r="C235" s="228"/>
      <c r="D235" s="228"/>
      <c r="E235" s="228"/>
      <c r="F235" s="228"/>
      <c r="G235" s="228"/>
      <c r="H235" s="228"/>
    </row>
    <row r="236" spans="2:8" s="227" customFormat="1" ht="12.95" customHeight="1" x14ac:dyDescent="0.2">
      <c r="B236" s="228"/>
      <c r="C236" s="228"/>
      <c r="D236" s="228"/>
      <c r="E236" s="228"/>
      <c r="F236" s="228"/>
      <c r="G236" s="228"/>
      <c r="H236" s="228"/>
    </row>
    <row r="237" spans="2:8" s="227" customFormat="1" ht="12.95" customHeight="1" x14ac:dyDescent="0.2">
      <c r="B237" s="228"/>
      <c r="C237" s="228"/>
      <c r="D237" s="228"/>
      <c r="E237" s="228"/>
      <c r="F237" s="228"/>
      <c r="G237" s="228"/>
      <c r="H237" s="228"/>
    </row>
    <row r="238" spans="2:8" s="227" customFormat="1" ht="12.95" customHeight="1" x14ac:dyDescent="0.2">
      <c r="B238" s="228"/>
      <c r="C238" s="228"/>
      <c r="D238" s="228"/>
      <c r="E238" s="228"/>
      <c r="F238" s="228"/>
      <c r="G238" s="228"/>
      <c r="H238" s="228"/>
    </row>
    <row r="239" spans="2:8" s="227" customFormat="1" ht="12.95" customHeight="1" x14ac:dyDescent="0.2">
      <c r="B239" s="228"/>
      <c r="C239" s="228"/>
      <c r="D239" s="228"/>
      <c r="E239" s="228"/>
      <c r="F239" s="228"/>
      <c r="G239" s="228"/>
      <c r="H239" s="228"/>
    </row>
    <row r="240" spans="2:8" ht="12.95" customHeight="1" x14ac:dyDescent="0.2">
      <c r="B240" s="226"/>
      <c r="C240" s="226"/>
      <c r="E240" s="226"/>
      <c r="F240" s="226"/>
      <c r="G240" s="226"/>
      <c r="H240" s="226"/>
    </row>
    <row r="241" spans="2:8" ht="12.95" customHeight="1" x14ac:dyDescent="0.2">
      <c r="B241" s="226"/>
      <c r="C241" s="226"/>
      <c r="E241" s="226"/>
      <c r="F241" s="226"/>
      <c r="G241" s="226"/>
      <c r="H241" s="226"/>
    </row>
    <row r="242" spans="2:8" ht="12.95" customHeight="1" x14ac:dyDescent="0.2">
      <c r="B242" s="226"/>
      <c r="C242" s="226"/>
      <c r="E242" s="226"/>
      <c r="F242" s="226"/>
      <c r="G242" s="226"/>
      <c r="H242" s="226"/>
    </row>
    <row r="243" spans="2:8" ht="12.95" customHeight="1" x14ac:dyDescent="0.2">
      <c r="B243" s="226"/>
      <c r="C243" s="226"/>
      <c r="E243" s="226"/>
      <c r="F243" s="226"/>
      <c r="G243" s="226"/>
      <c r="H243" s="226"/>
    </row>
    <row r="244" spans="2:8" ht="12.95" customHeight="1" x14ac:dyDescent="0.2">
      <c r="B244" s="226"/>
      <c r="C244" s="226"/>
      <c r="E244" s="226"/>
      <c r="F244" s="226"/>
      <c r="G244" s="226"/>
      <c r="H244" s="226"/>
    </row>
    <row r="245" spans="2:8" ht="12.95" customHeight="1" x14ac:dyDescent="0.2">
      <c r="B245" s="226"/>
      <c r="C245" s="226"/>
      <c r="E245" s="226"/>
      <c r="F245" s="226"/>
      <c r="G245" s="226"/>
      <c r="H245" s="226"/>
    </row>
    <row r="246" spans="2:8" ht="12.95" customHeight="1" x14ac:dyDescent="0.2">
      <c r="B246" s="226"/>
      <c r="C246" s="226"/>
      <c r="E246" s="226"/>
      <c r="F246" s="226"/>
      <c r="G246" s="226"/>
      <c r="H246" s="226"/>
    </row>
    <row r="247" spans="2:8" ht="12.95" customHeight="1" x14ac:dyDescent="0.2">
      <c r="B247" s="226"/>
      <c r="C247" s="226"/>
      <c r="E247" s="226"/>
      <c r="F247" s="226"/>
      <c r="G247" s="226"/>
      <c r="H247" s="226"/>
    </row>
    <row r="248" spans="2:8" ht="12.95" customHeight="1" x14ac:dyDescent="0.2">
      <c r="B248" s="226"/>
      <c r="C248" s="226"/>
      <c r="E248" s="226"/>
      <c r="F248" s="226"/>
      <c r="G248" s="226"/>
      <c r="H248" s="226"/>
    </row>
    <row r="249" spans="2:8" ht="12.95" customHeight="1" x14ac:dyDescent="0.2">
      <c r="B249" s="226"/>
      <c r="C249" s="226"/>
      <c r="E249" s="226"/>
      <c r="F249" s="226"/>
      <c r="G249" s="226"/>
      <c r="H249" s="226"/>
    </row>
    <row r="250" spans="2:8" ht="12.95" customHeight="1" x14ac:dyDescent="0.2">
      <c r="B250" s="226"/>
      <c r="C250" s="226"/>
      <c r="E250" s="226"/>
      <c r="F250" s="226"/>
      <c r="G250" s="226"/>
      <c r="H250" s="226"/>
    </row>
    <row r="251" spans="2:8" ht="12.95" customHeight="1" x14ac:dyDescent="0.2">
      <c r="B251" s="226"/>
      <c r="C251" s="226"/>
      <c r="E251" s="226"/>
      <c r="F251" s="226"/>
      <c r="G251" s="226"/>
      <c r="H251" s="226"/>
    </row>
    <row r="252" spans="2:8" ht="12.95" customHeight="1" x14ac:dyDescent="0.2">
      <c r="B252" s="226"/>
      <c r="C252" s="226"/>
      <c r="E252" s="226"/>
      <c r="F252" s="226"/>
      <c r="G252" s="226"/>
      <c r="H252" s="226"/>
    </row>
    <row r="253" spans="2:8" ht="12.95" customHeight="1" x14ac:dyDescent="0.2">
      <c r="B253" s="226"/>
      <c r="C253" s="226"/>
      <c r="E253" s="226"/>
      <c r="F253" s="226"/>
      <c r="G253" s="226"/>
      <c r="H253" s="226"/>
    </row>
    <row r="254" spans="2:8" ht="12.95" customHeight="1" x14ac:dyDescent="0.2">
      <c r="B254" s="226"/>
      <c r="C254" s="226"/>
      <c r="E254" s="226"/>
      <c r="F254" s="226"/>
      <c r="G254" s="226"/>
      <c r="H254" s="226"/>
    </row>
    <row r="255" spans="2:8" ht="12.95" customHeight="1" x14ac:dyDescent="0.2">
      <c r="B255" s="226"/>
      <c r="C255" s="226"/>
      <c r="E255" s="226"/>
      <c r="F255" s="226"/>
      <c r="G255" s="226"/>
      <c r="H255" s="226"/>
    </row>
    <row r="256" spans="2:8" ht="12.95" customHeight="1" x14ac:dyDescent="0.2">
      <c r="B256" s="226"/>
      <c r="C256" s="226"/>
      <c r="E256" s="226"/>
      <c r="F256" s="226"/>
      <c r="G256" s="226"/>
      <c r="H256" s="226"/>
    </row>
    <row r="257" spans="2:8" ht="12.95" customHeight="1" x14ac:dyDescent="0.2">
      <c r="B257" s="226"/>
      <c r="C257" s="226"/>
      <c r="E257" s="226"/>
      <c r="F257" s="226"/>
      <c r="G257" s="226"/>
      <c r="H257" s="226"/>
    </row>
    <row r="258" spans="2:8" ht="12.95" customHeight="1" x14ac:dyDescent="0.2">
      <c r="B258" s="226"/>
      <c r="C258" s="226"/>
      <c r="E258" s="226"/>
      <c r="F258" s="226"/>
      <c r="G258" s="226"/>
      <c r="H258" s="226"/>
    </row>
    <row r="259" spans="2:8" ht="12.95" customHeight="1" x14ac:dyDescent="0.2">
      <c r="B259" s="226"/>
      <c r="C259" s="226"/>
      <c r="E259" s="226"/>
      <c r="F259" s="226"/>
      <c r="G259" s="226"/>
      <c r="H259" s="226"/>
    </row>
    <row r="260" spans="2:8" ht="12.95" customHeight="1" x14ac:dyDescent="0.2">
      <c r="B260" s="226"/>
      <c r="C260" s="226"/>
      <c r="E260" s="226"/>
      <c r="F260" s="226"/>
      <c r="G260" s="226"/>
      <c r="H260" s="226"/>
    </row>
    <row r="261" spans="2:8" ht="12.95" customHeight="1" x14ac:dyDescent="0.2">
      <c r="B261" s="226"/>
      <c r="C261" s="226"/>
      <c r="E261" s="226"/>
      <c r="F261" s="226"/>
      <c r="G261" s="226"/>
      <c r="H261" s="226"/>
    </row>
    <row r="262" spans="2:8" ht="12.95" customHeight="1" x14ac:dyDescent="0.2">
      <c r="B262" s="226"/>
      <c r="C262" s="226"/>
      <c r="E262" s="226"/>
      <c r="F262" s="226"/>
      <c r="G262" s="226"/>
      <c r="H262" s="226"/>
    </row>
    <row r="263" spans="2:8" ht="12.95" customHeight="1" x14ac:dyDescent="0.2">
      <c r="B263" s="226"/>
      <c r="C263" s="226"/>
      <c r="E263" s="226"/>
      <c r="F263" s="226"/>
      <c r="G263" s="226"/>
      <c r="H263" s="226"/>
    </row>
    <row r="264" spans="2:8" ht="12.95" customHeight="1" x14ac:dyDescent="0.2">
      <c r="B264" s="226"/>
      <c r="C264" s="226"/>
      <c r="E264" s="226"/>
      <c r="F264" s="226"/>
      <c r="G264" s="226"/>
      <c r="H264" s="226"/>
    </row>
    <row r="265" spans="2:8" ht="12.95" customHeight="1" x14ac:dyDescent="0.2">
      <c r="B265" s="226"/>
      <c r="C265" s="226"/>
      <c r="E265" s="226"/>
      <c r="F265" s="226"/>
      <c r="G265" s="226"/>
      <c r="H265" s="226"/>
    </row>
    <row r="266" spans="2:8" ht="12.95" customHeight="1" x14ac:dyDescent="0.2">
      <c r="B266" s="226"/>
      <c r="C266" s="226"/>
      <c r="E266" s="226"/>
      <c r="F266" s="226"/>
      <c r="G266" s="226"/>
      <c r="H266" s="226"/>
    </row>
    <row r="267" spans="2:8" ht="12.95" customHeight="1" x14ac:dyDescent="0.2">
      <c r="B267" s="226"/>
      <c r="C267" s="226"/>
      <c r="E267" s="226"/>
      <c r="F267" s="226"/>
      <c r="G267" s="226"/>
      <c r="H267" s="226"/>
    </row>
    <row r="268" spans="2:8" ht="12.95" customHeight="1" x14ac:dyDescent="0.2">
      <c r="B268" s="226"/>
      <c r="C268" s="226"/>
      <c r="E268" s="226"/>
      <c r="F268" s="226"/>
      <c r="G268" s="226"/>
      <c r="H268" s="226"/>
    </row>
    <row r="269" spans="2:8" ht="12.95" customHeight="1" x14ac:dyDescent="0.2">
      <c r="B269" s="226"/>
      <c r="C269" s="226"/>
      <c r="E269" s="226"/>
      <c r="F269" s="226"/>
      <c r="G269" s="226"/>
      <c r="H269" s="226"/>
    </row>
    <row r="270" spans="2:8" ht="12.95" customHeight="1" x14ac:dyDescent="0.2">
      <c r="B270" s="226"/>
      <c r="C270" s="226"/>
      <c r="E270" s="226"/>
      <c r="F270" s="226"/>
      <c r="G270" s="226"/>
      <c r="H270" s="226"/>
    </row>
    <row r="271" spans="2:8" ht="12.95" customHeight="1" x14ac:dyDescent="0.2">
      <c r="B271" s="226"/>
      <c r="C271" s="226"/>
      <c r="E271" s="226"/>
      <c r="F271" s="226"/>
      <c r="G271" s="226"/>
      <c r="H271" s="226"/>
    </row>
    <row r="272" spans="2:8" ht="12.95" customHeight="1" x14ac:dyDescent="0.2">
      <c r="B272" s="226"/>
      <c r="C272" s="226"/>
      <c r="E272" s="226"/>
      <c r="F272" s="226"/>
      <c r="G272" s="226"/>
      <c r="H272" s="226"/>
    </row>
    <row r="273" spans="2:8" ht="12.95" customHeight="1" x14ac:dyDescent="0.2">
      <c r="B273" s="226"/>
      <c r="C273" s="226"/>
      <c r="E273" s="226"/>
      <c r="F273" s="226"/>
      <c r="G273" s="226"/>
      <c r="H273" s="226"/>
    </row>
    <row r="274" spans="2:8" ht="12.95" customHeight="1" x14ac:dyDescent="0.2">
      <c r="B274" s="226"/>
      <c r="C274" s="226"/>
      <c r="E274" s="226"/>
      <c r="F274" s="226"/>
      <c r="G274" s="226"/>
      <c r="H274" s="226"/>
    </row>
    <row r="275" spans="2:8" ht="12.95" customHeight="1" x14ac:dyDescent="0.2">
      <c r="B275" s="226"/>
      <c r="C275" s="226"/>
      <c r="E275" s="226"/>
      <c r="F275" s="226"/>
      <c r="G275" s="226"/>
      <c r="H275" s="226"/>
    </row>
    <row r="276" spans="2:8" ht="12.95" customHeight="1" x14ac:dyDescent="0.2">
      <c r="B276" s="226"/>
      <c r="C276" s="226"/>
      <c r="E276" s="226"/>
      <c r="F276" s="226"/>
      <c r="G276" s="226"/>
      <c r="H276" s="226"/>
    </row>
    <row r="277" spans="2:8" ht="12.95" customHeight="1" x14ac:dyDescent="0.2">
      <c r="B277" s="226"/>
      <c r="C277" s="226"/>
      <c r="E277" s="226"/>
      <c r="F277" s="226"/>
      <c r="G277" s="226"/>
      <c r="H277" s="226"/>
    </row>
    <row r="278" spans="2:8" ht="12.95" customHeight="1" x14ac:dyDescent="0.2">
      <c r="B278" s="226"/>
      <c r="C278" s="226"/>
      <c r="E278" s="226"/>
      <c r="F278" s="226"/>
      <c r="G278" s="226"/>
      <c r="H278" s="226"/>
    </row>
    <row r="279" spans="2:8" ht="12.95" customHeight="1" x14ac:dyDescent="0.2">
      <c r="B279" s="226"/>
      <c r="C279" s="226"/>
      <c r="E279" s="226"/>
      <c r="F279" s="226"/>
      <c r="G279" s="226"/>
      <c r="H279" s="226"/>
    </row>
    <row r="280" spans="2:8" ht="12.95" customHeight="1" x14ac:dyDescent="0.2">
      <c r="B280" s="226"/>
      <c r="C280" s="226"/>
      <c r="E280" s="226"/>
      <c r="F280" s="226"/>
      <c r="G280" s="226"/>
      <c r="H280" s="226"/>
    </row>
    <row r="281" spans="2:8" ht="12.95" customHeight="1" x14ac:dyDescent="0.2">
      <c r="B281" s="226"/>
      <c r="C281" s="226"/>
      <c r="E281" s="226"/>
      <c r="F281" s="226"/>
      <c r="G281" s="226"/>
      <c r="H281" s="226"/>
    </row>
    <row r="282" spans="2:8" ht="12.95" customHeight="1" x14ac:dyDescent="0.2">
      <c r="B282" s="226"/>
      <c r="C282" s="226"/>
      <c r="E282" s="226"/>
      <c r="F282" s="226"/>
      <c r="G282" s="226"/>
      <c r="H282" s="226"/>
    </row>
    <row r="283" spans="2:8" ht="12.95" customHeight="1" x14ac:dyDescent="0.2">
      <c r="B283" s="226"/>
      <c r="C283" s="226"/>
      <c r="E283" s="226"/>
      <c r="F283" s="226"/>
      <c r="G283" s="226"/>
      <c r="H283" s="226"/>
    </row>
    <row r="284" spans="2:8" ht="12.95" customHeight="1" x14ac:dyDescent="0.2">
      <c r="B284" s="226"/>
      <c r="C284" s="226"/>
      <c r="E284" s="226"/>
      <c r="F284" s="226"/>
      <c r="G284" s="226"/>
      <c r="H284" s="226"/>
    </row>
    <row r="285" spans="2:8" ht="12.95" customHeight="1" x14ac:dyDescent="0.2">
      <c r="B285" s="226"/>
      <c r="C285" s="226"/>
      <c r="E285" s="226"/>
      <c r="F285" s="226"/>
      <c r="G285" s="226"/>
      <c r="H285" s="226"/>
    </row>
    <row r="286" spans="2:8" ht="12.95" customHeight="1" x14ac:dyDescent="0.2">
      <c r="B286" s="226"/>
      <c r="C286" s="226"/>
      <c r="E286" s="226"/>
      <c r="F286" s="226"/>
      <c r="G286" s="226"/>
      <c r="H286" s="226"/>
    </row>
    <row r="287" spans="2:8" ht="12.95" customHeight="1" x14ac:dyDescent="0.2">
      <c r="B287" s="226"/>
      <c r="C287" s="226"/>
      <c r="E287" s="226"/>
      <c r="F287" s="226"/>
      <c r="G287" s="226"/>
      <c r="H287" s="226"/>
    </row>
    <row r="288" spans="2:8" ht="12.95" customHeight="1" x14ac:dyDescent="0.2">
      <c r="B288" s="226"/>
      <c r="C288" s="226"/>
      <c r="E288" s="226"/>
      <c r="F288" s="226"/>
      <c r="G288" s="226"/>
      <c r="H288" s="226"/>
    </row>
    <row r="289" spans="2:8" ht="12.95" customHeight="1" x14ac:dyDescent="0.2">
      <c r="B289" s="226"/>
      <c r="C289" s="226"/>
      <c r="E289" s="226"/>
      <c r="F289" s="226"/>
      <c r="G289" s="226"/>
      <c r="H289" s="226"/>
    </row>
    <row r="290" spans="2:8" ht="12.95" customHeight="1" x14ac:dyDescent="0.2">
      <c r="B290" s="226"/>
      <c r="C290" s="226"/>
      <c r="E290" s="226"/>
      <c r="F290" s="226"/>
      <c r="G290" s="226"/>
      <c r="H290" s="226"/>
    </row>
    <row r="291" spans="2:8" ht="12.95" customHeight="1" x14ac:dyDescent="0.2">
      <c r="B291" s="226"/>
      <c r="C291" s="226"/>
      <c r="E291" s="226"/>
      <c r="F291" s="226"/>
      <c r="G291" s="226"/>
      <c r="H291" s="226"/>
    </row>
    <row r="292" spans="2:8" ht="12.95" customHeight="1" x14ac:dyDescent="0.2">
      <c r="B292" s="226"/>
      <c r="C292" s="226"/>
      <c r="E292" s="226"/>
      <c r="F292" s="226"/>
      <c r="G292" s="226"/>
      <c r="H292" s="226"/>
    </row>
    <row r="293" spans="2:8" ht="12.95" customHeight="1" x14ac:dyDescent="0.2">
      <c r="B293" s="226"/>
      <c r="C293" s="226"/>
      <c r="E293" s="226"/>
      <c r="F293" s="226"/>
      <c r="G293" s="226"/>
      <c r="H293" s="226"/>
    </row>
    <row r="294" spans="2:8" ht="12.95" customHeight="1" x14ac:dyDescent="0.2">
      <c r="B294" s="226"/>
      <c r="C294" s="226"/>
      <c r="E294" s="226"/>
      <c r="F294" s="226"/>
      <c r="G294" s="226"/>
      <c r="H294" s="226"/>
    </row>
    <row r="295" spans="2:8" ht="12.95" customHeight="1" x14ac:dyDescent="0.2">
      <c r="B295" s="226"/>
      <c r="C295" s="226"/>
      <c r="E295" s="226"/>
      <c r="F295" s="226"/>
      <c r="G295" s="226"/>
      <c r="H295" s="226"/>
    </row>
    <row r="296" spans="2:8" ht="12.95" customHeight="1" x14ac:dyDescent="0.2">
      <c r="B296" s="226"/>
      <c r="C296" s="226"/>
      <c r="E296" s="226"/>
      <c r="F296" s="226"/>
      <c r="G296" s="226"/>
      <c r="H296" s="226"/>
    </row>
    <row r="297" spans="2:8" ht="12.95" customHeight="1" x14ac:dyDescent="0.2">
      <c r="B297" s="226"/>
      <c r="C297" s="226"/>
      <c r="E297" s="226"/>
      <c r="F297" s="226"/>
      <c r="G297" s="226"/>
      <c r="H297" s="226"/>
    </row>
    <row r="298" spans="2:8" ht="12.95" customHeight="1" x14ac:dyDescent="0.2">
      <c r="B298" s="226"/>
      <c r="C298" s="226"/>
      <c r="E298" s="226"/>
      <c r="F298" s="226"/>
      <c r="G298" s="226"/>
      <c r="H298" s="226"/>
    </row>
    <row r="299" spans="2:8" ht="12.95" customHeight="1" x14ac:dyDescent="0.2">
      <c r="B299" s="226"/>
      <c r="C299" s="226"/>
      <c r="E299" s="226"/>
      <c r="F299" s="226"/>
      <c r="G299" s="226"/>
      <c r="H299" s="226"/>
    </row>
    <row r="300" spans="2:8" ht="12.95" customHeight="1" x14ac:dyDescent="0.2">
      <c r="B300" s="226"/>
      <c r="C300" s="226"/>
      <c r="E300" s="226"/>
      <c r="F300" s="226"/>
      <c r="G300" s="226"/>
      <c r="H300" s="226"/>
    </row>
    <row r="301" spans="2:8" ht="12.95" customHeight="1" x14ac:dyDescent="0.2">
      <c r="B301" s="226"/>
      <c r="C301" s="226"/>
      <c r="E301" s="226"/>
      <c r="F301" s="226"/>
      <c r="G301" s="226"/>
      <c r="H301" s="226"/>
    </row>
    <row r="302" spans="2:8" ht="12.95" customHeight="1" x14ac:dyDescent="0.2">
      <c r="B302" s="226"/>
      <c r="C302" s="226"/>
      <c r="E302" s="226"/>
      <c r="F302" s="226"/>
      <c r="G302" s="226"/>
      <c r="H302" s="226"/>
    </row>
    <row r="303" spans="2:8" ht="12.95" customHeight="1" x14ac:dyDescent="0.2">
      <c r="B303" s="226"/>
      <c r="C303" s="226"/>
      <c r="E303" s="226"/>
      <c r="F303" s="226"/>
      <c r="G303" s="226"/>
      <c r="H303" s="226"/>
    </row>
    <row r="304" spans="2:8" ht="12.95" customHeight="1" x14ac:dyDescent="0.2">
      <c r="B304" s="226"/>
      <c r="C304" s="226"/>
      <c r="E304" s="226"/>
      <c r="F304" s="226"/>
      <c r="G304" s="226"/>
      <c r="H304" s="226"/>
    </row>
    <row r="305" spans="2:8" ht="12.95" customHeight="1" x14ac:dyDescent="0.2">
      <c r="B305" s="226"/>
      <c r="C305" s="226"/>
      <c r="E305" s="226"/>
      <c r="F305" s="226"/>
      <c r="G305" s="226"/>
      <c r="H305" s="226"/>
    </row>
    <row r="306" spans="2:8" ht="12.95" customHeight="1" x14ac:dyDescent="0.2">
      <c r="B306" s="226"/>
      <c r="C306" s="226"/>
      <c r="E306" s="226"/>
      <c r="F306" s="226"/>
      <c r="G306" s="226"/>
      <c r="H306" s="226"/>
    </row>
    <row r="307" spans="2:8" ht="12.95" customHeight="1" x14ac:dyDescent="0.2">
      <c r="B307" s="226"/>
      <c r="C307" s="226"/>
      <c r="E307" s="226"/>
      <c r="F307" s="226"/>
      <c r="G307" s="226"/>
      <c r="H307" s="226"/>
    </row>
    <row r="308" spans="2:8" ht="12.95" customHeight="1" x14ac:dyDescent="0.2">
      <c r="B308" s="226"/>
      <c r="C308" s="226"/>
      <c r="E308" s="226"/>
      <c r="F308" s="226"/>
      <c r="G308" s="226"/>
      <c r="H308" s="226"/>
    </row>
    <row r="309" spans="2:8" ht="12.95" customHeight="1" x14ac:dyDescent="0.2">
      <c r="B309" s="226"/>
      <c r="C309" s="226"/>
      <c r="E309" s="226"/>
      <c r="F309" s="226"/>
      <c r="G309" s="226"/>
      <c r="H309" s="226"/>
    </row>
    <row r="310" spans="2:8" ht="12.95" customHeight="1" x14ac:dyDescent="0.2">
      <c r="B310" s="226"/>
      <c r="C310" s="226"/>
      <c r="E310" s="226"/>
      <c r="F310" s="226"/>
      <c r="G310" s="226"/>
      <c r="H310" s="226"/>
    </row>
    <row r="311" spans="2:8" ht="12.95" customHeight="1" x14ac:dyDescent="0.2">
      <c r="B311" s="226"/>
      <c r="C311" s="226"/>
      <c r="E311" s="226"/>
      <c r="F311" s="226"/>
      <c r="G311" s="226"/>
      <c r="H311" s="226"/>
    </row>
    <row r="312" spans="2:8" ht="12.95" customHeight="1" x14ac:dyDescent="0.2">
      <c r="B312" s="226"/>
      <c r="C312" s="226"/>
      <c r="E312" s="226"/>
      <c r="F312" s="226"/>
      <c r="G312" s="226"/>
      <c r="H312" s="226"/>
    </row>
    <row r="313" spans="2:8" ht="12.95" customHeight="1" x14ac:dyDescent="0.2">
      <c r="B313" s="226"/>
      <c r="C313" s="226"/>
      <c r="E313" s="226"/>
      <c r="F313" s="226"/>
      <c r="G313" s="226"/>
      <c r="H313" s="226"/>
    </row>
    <row r="314" spans="2:8" ht="12.95" customHeight="1" x14ac:dyDescent="0.2">
      <c r="B314" s="226"/>
      <c r="C314" s="226"/>
      <c r="E314" s="226"/>
      <c r="F314" s="226"/>
      <c r="G314" s="226"/>
      <c r="H314" s="226"/>
    </row>
    <row r="315" spans="2:8" ht="12.95" customHeight="1" x14ac:dyDescent="0.2">
      <c r="B315" s="226"/>
      <c r="C315" s="226"/>
      <c r="E315" s="226"/>
      <c r="F315" s="226"/>
      <c r="G315" s="226"/>
      <c r="H315" s="226"/>
    </row>
    <row r="316" spans="2:8" ht="12.95" customHeight="1" x14ac:dyDescent="0.2">
      <c r="B316" s="226"/>
      <c r="C316" s="226"/>
      <c r="E316" s="226"/>
      <c r="F316" s="226"/>
      <c r="G316" s="226"/>
      <c r="H316" s="226"/>
    </row>
    <row r="317" spans="2:8" ht="12.95" customHeight="1" x14ac:dyDescent="0.2">
      <c r="B317" s="226"/>
      <c r="C317" s="226"/>
      <c r="E317" s="226"/>
      <c r="F317" s="226"/>
      <c r="G317" s="226"/>
      <c r="H317" s="226"/>
    </row>
    <row r="318" spans="2:8" ht="12.95" customHeight="1" x14ac:dyDescent="0.2">
      <c r="B318" s="226"/>
      <c r="C318" s="226"/>
      <c r="E318" s="226"/>
      <c r="F318" s="226"/>
      <c r="G318" s="226"/>
      <c r="H318" s="226"/>
    </row>
    <row r="319" spans="2:8" ht="12.95" customHeight="1" x14ac:dyDescent="0.2">
      <c r="B319" s="226"/>
      <c r="C319" s="226"/>
      <c r="E319" s="226"/>
      <c r="F319" s="226"/>
      <c r="G319" s="226"/>
      <c r="H319" s="226"/>
    </row>
    <row r="320" spans="2:8" ht="12.95" customHeight="1" x14ac:dyDescent="0.2">
      <c r="B320" s="226"/>
      <c r="C320" s="226"/>
      <c r="E320" s="226"/>
      <c r="F320" s="226"/>
      <c r="G320" s="226"/>
      <c r="H320" s="226"/>
    </row>
    <row r="321" spans="2:8" ht="12.95" customHeight="1" x14ac:dyDescent="0.2">
      <c r="B321" s="226"/>
      <c r="C321" s="226"/>
      <c r="E321" s="226"/>
      <c r="F321" s="226"/>
      <c r="G321" s="226"/>
      <c r="H321" s="226"/>
    </row>
    <row r="322" spans="2:8" ht="12.95" customHeight="1" x14ac:dyDescent="0.2">
      <c r="B322" s="226"/>
      <c r="C322" s="226"/>
      <c r="E322" s="226"/>
      <c r="F322" s="226"/>
      <c r="G322" s="226"/>
      <c r="H322" s="226"/>
    </row>
    <row r="323" spans="2:8" ht="12.95" customHeight="1" x14ac:dyDescent="0.2">
      <c r="B323" s="226"/>
      <c r="C323" s="226"/>
      <c r="E323" s="226"/>
      <c r="F323" s="226"/>
      <c r="G323" s="226"/>
      <c r="H323" s="226"/>
    </row>
    <row r="324" spans="2:8" ht="12.95" customHeight="1" x14ac:dyDescent="0.2">
      <c r="B324" s="226"/>
      <c r="C324" s="226"/>
      <c r="E324" s="226"/>
      <c r="F324" s="226"/>
      <c r="G324" s="226"/>
      <c r="H324" s="226"/>
    </row>
    <row r="325" spans="2:8" ht="12.95" customHeight="1" x14ac:dyDescent="0.2">
      <c r="B325" s="226"/>
      <c r="C325" s="226"/>
      <c r="E325" s="226"/>
      <c r="F325" s="226"/>
      <c r="G325" s="226"/>
      <c r="H325" s="226"/>
    </row>
    <row r="326" spans="2:8" ht="12.95" customHeight="1" x14ac:dyDescent="0.2">
      <c r="B326" s="226"/>
      <c r="C326" s="226"/>
      <c r="E326" s="226"/>
      <c r="F326" s="226"/>
      <c r="G326" s="226"/>
      <c r="H326" s="226"/>
    </row>
    <row r="327" spans="2:8" ht="12.95" customHeight="1" x14ac:dyDescent="0.2">
      <c r="B327" s="226"/>
      <c r="C327" s="226"/>
      <c r="E327" s="226"/>
      <c r="F327" s="226"/>
      <c r="G327" s="226"/>
      <c r="H327" s="226"/>
    </row>
    <row r="328" spans="2:8" ht="12.95" customHeight="1" x14ac:dyDescent="0.2">
      <c r="B328" s="226"/>
      <c r="C328" s="226"/>
      <c r="E328" s="226"/>
      <c r="F328" s="226"/>
      <c r="G328" s="226"/>
      <c r="H328" s="226"/>
    </row>
    <row r="329" spans="2:8" ht="12.95" customHeight="1" x14ac:dyDescent="0.2">
      <c r="B329" s="226"/>
      <c r="C329" s="226"/>
      <c r="E329" s="226"/>
      <c r="F329" s="226"/>
      <c r="G329" s="226"/>
      <c r="H329" s="226"/>
    </row>
    <row r="330" spans="2:8" ht="12.95" customHeight="1" x14ac:dyDescent="0.2">
      <c r="B330" s="226"/>
      <c r="C330" s="226"/>
      <c r="E330" s="226"/>
      <c r="F330" s="226"/>
      <c r="G330" s="226"/>
      <c r="H330" s="226"/>
    </row>
    <row r="331" spans="2:8" ht="12.95" customHeight="1" x14ac:dyDescent="0.2">
      <c r="B331" s="226"/>
      <c r="C331" s="226"/>
      <c r="E331" s="226"/>
      <c r="F331" s="226"/>
      <c r="G331" s="226"/>
      <c r="H331" s="226"/>
    </row>
    <row r="332" spans="2:8" ht="12.95" customHeight="1" x14ac:dyDescent="0.2">
      <c r="B332" s="226"/>
      <c r="C332" s="226"/>
      <c r="E332" s="226"/>
      <c r="F332" s="226"/>
      <c r="G332" s="226"/>
      <c r="H332" s="226"/>
    </row>
    <row r="333" spans="2:8" ht="12.95" customHeight="1" x14ac:dyDescent="0.2">
      <c r="B333" s="226"/>
      <c r="C333" s="226"/>
      <c r="E333" s="226"/>
      <c r="F333" s="226"/>
      <c r="G333" s="226"/>
      <c r="H333" s="226"/>
    </row>
    <row r="334" spans="2:8" ht="12.95" customHeight="1" x14ac:dyDescent="0.2">
      <c r="B334" s="226"/>
      <c r="C334" s="226"/>
      <c r="E334" s="226"/>
      <c r="F334" s="226"/>
      <c r="G334" s="226"/>
      <c r="H334" s="226"/>
    </row>
    <row r="335" spans="2:8" ht="12.95" customHeight="1" x14ac:dyDescent="0.2">
      <c r="B335" s="226"/>
      <c r="C335" s="226"/>
      <c r="E335" s="226"/>
      <c r="F335" s="226"/>
      <c r="G335" s="226"/>
      <c r="H335" s="226"/>
    </row>
    <row r="336" spans="2:8" ht="12.95" customHeight="1" x14ac:dyDescent="0.2">
      <c r="B336" s="226"/>
      <c r="C336" s="226"/>
      <c r="E336" s="226"/>
      <c r="F336" s="226"/>
      <c r="G336" s="226"/>
      <c r="H336" s="226"/>
    </row>
    <row r="337" spans="2:8" ht="12.95" customHeight="1" x14ac:dyDescent="0.2">
      <c r="B337" s="226"/>
      <c r="C337" s="226"/>
      <c r="E337" s="226"/>
      <c r="F337" s="226"/>
      <c r="G337" s="226"/>
      <c r="H337" s="226"/>
    </row>
    <row r="338" spans="2:8" ht="12.95" customHeight="1" x14ac:dyDescent="0.2">
      <c r="B338" s="226"/>
      <c r="C338" s="226"/>
      <c r="E338" s="226"/>
      <c r="F338" s="226"/>
      <c r="G338" s="226"/>
      <c r="H338" s="226"/>
    </row>
    <row r="339" spans="2:8" ht="12.95" customHeight="1" x14ac:dyDescent="0.2">
      <c r="B339" s="226"/>
      <c r="C339" s="226"/>
      <c r="E339" s="226"/>
      <c r="F339" s="226"/>
      <c r="G339" s="226"/>
      <c r="H339" s="226"/>
    </row>
    <row r="340" spans="2:8" ht="12.95" customHeight="1" x14ac:dyDescent="0.2">
      <c r="B340" s="226"/>
      <c r="C340" s="226"/>
      <c r="E340" s="226"/>
      <c r="F340" s="226"/>
      <c r="G340" s="226"/>
      <c r="H340" s="226"/>
    </row>
    <row r="341" spans="2:8" ht="12.95" customHeight="1" x14ac:dyDescent="0.2">
      <c r="B341" s="226"/>
      <c r="C341" s="226"/>
      <c r="E341" s="226"/>
      <c r="F341" s="226"/>
      <c r="G341" s="226"/>
      <c r="H341" s="226"/>
    </row>
    <row r="342" spans="2:8" ht="12.95" customHeight="1" x14ac:dyDescent="0.2">
      <c r="B342" s="226"/>
      <c r="C342" s="226"/>
      <c r="E342" s="226"/>
      <c r="F342" s="226"/>
      <c r="G342" s="226"/>
      <c r="H342" s="226"/>
    </row>
    <row r="343" spans="2:8" ht="12.95" customHeight="1" x14ac:dyDescent="0.2">
      <c r="B343" s="226"/>
      <c r="C343" s="226"/>
      <c r="E343" s="226"/>
      <c r="F343" s="226"/>
      <c r="G343" s="226"/>
      <c r="H343" s="226"/>
    </row>
    <row r="344" spans="2:8" ht="12.95" customHeight="1" x14ac:dyDescent="0.2">
      <c r="B344" s="226"/>
      <c r="C344" s="226"/>
      <c r="E344" s="226"/>
      <c r="F344" s="226"/>
      <c r="G344" s="226"/>
      <c r="H344" s="226"/>
    </row>
    <row r="345" spans="2:8" ht="12.95" customHeight="1" x14ac:dyDescent="0.2">
      <c r="B345" s="226"/>
      <c r="C345" s="226"/>
      <c r="E345" s="226"/>
      <c r="F345" s="226"/>
      <c r="G345" s="226"/>
      <c r="H345" s="226"/>
    </row>
    <row r="346" spans="2:8" ht="12.95" customHeight="1" x14ac:dyDescent="0.2">
      <c r="B346" s="226"/>
      <c r="C346" s="226"/>
      <c r="E346" s="226"/>
      <c r="F346" s="226"/>
      <c r="G346" s="226"/>
      <c r="H346" s="226"/>
    </row>
    <row r="347" spans="2:8" ht="12.95" customHeight="1" x14ac:dyDescent="0.2">
      <c r="B347" s="226"/>
      <c r="C347" s="226"/>
      <c r="E347" s="226"/>
      <c r="F347" s="226"/>
      <c r="G347" s="226"/>
      <c r="H347" s="226"/>
    </row>
    <row r="348" spans="2:8" ht="12.95" customHeight="1" x14ac:dyDescent="0.2">
      <c r="B348" s="226"/>
      <c r="C348" s="226"/>
      <c r="E348" s="226"/>
      <c r="F348" s="226"/>
      <c r="G348" s="226"/>
      <c r="H348" s="226"/>
    </row>
    <row r="349" spans="2:8" ht="12.95" customHeight="1" x14ac:dyDescent="0.2">
      <c r="B349" s="226"/>
      <c r="C349" s="226"/>
      <c r="E349" s="226"/>
      <c r="F349" s="226"/>
      <c r="G349" s="226"/>
      <c r="H349" s="226"/>
    </row>
    <row r="350" spans="2:8" ht="12.95" customHeight="1" x14ac:dyDescent="0.2">
      <c r="B350" s="226"/>
      <c r="C350" s="226"/>
      <c r="E350" s="226"/>
      <c r="F350" s="226"/>
      <c r="G350" s="226"/>
      <c r="H350" s="226"/>
    </row>
    <row r="351" spans="2:8" ht="12.95" customHeight="1" x14ac:dyDescent="0.2">
      <c r="B351" s="226"/>
      <c r="C351" s="226"/>
      <c r="E351" s="226"/>
      <c r="F351" s="226"/>
      <c r="G351" s="226"/>
      <c r="H351" s="226"/>
    </row>
    <row r="352" spans="2:8" ht="12.95" customHeight="1" x14ac:dyDescent="0.2">
      <c r="B352" s="226"/>
      <c r="C352" s="226"/>
      <c r="E352" s="226"/>
      <c r="F352" s="226"/>
      <c r="G352" s="226"/>
      <c r="H352" s="226"/>
    </row>
    <row r="353" spans="2:8" ht="12.95" customHeight="1" x14ac:dyDescent="0.2">
      <c r="B353" s="226"/>
      <c r="C353" s="226"/>
      <c r="E353" s="226"/>
      <c r="F353" s="226"/>
      <c r="G353" s="226"/>
      <c r="H353" s="226"/>
    </row>
    <row r="354" spans="2:8" ht="12.95" customHeight="1" x14ac:dyDescent="0.2">
      <c r="B354" s="226"/>
      <c r="C354" s="226"/>
      <c r="E354" s="226"/>
      <c r="F354" s="226"/>
      <c r="G354" s="226"/>
      <c r="H354" s="226"/>
    </row>
    <row r="355" spans="2:8" ht="12.95" customHeight="1" x14ac:dyDescent="0.2">
      <c r="B355" s="226"/>
      <c r="C355" s="226"/>
      <c r="E355" s="226"/>
      <c r="F355" s="226"/>
      <c r="G355" s="226"/>
      <c r="H355" s="226"/>
    </row>
    <row r="356" spans="2:8" ht="12.95" customHeight="1" x14ac:dyDescent="0.2">
      <c r="B356" s="226"/>
      <c r="C356" s="226"/>
      <c r="E356" s="226"/>
      <c r="F356" s="226"/>
      <c r="G356" s="226"/>
      <c r="H356" s="226"/>
    </row>
    <row r="357" spans="2:8" ht="12.95" customHeight="1" x14ac:dyDescent="0.2">
      <c r="B357" s="226"/>
      <c r="C357" s="226"/>
      <c r="E357" s="226"/>
      <c r="F357" s="226"/>
      <c r="G357" s="226"/>
      <c r="H357" s="226"/>
    </row>
    <row r="358" spans="2:8" ht="12.95" customHeight="1" x14ac:dyDescent="0.2">
      <c r="B358" s="226"/>
      <c r="C358" s="226"/>
      <c r="E358" s="226"/>
      <c r="F358" s="226"/>
      <c r="G358" s="226"/>
      <c r="H358" s="226"/>
    </row>
    <row r="359" spans="2:8" ht="12.95" customHeight="1" x14ac:dyDescent="0.2">
      <c r="B359" s="226"/>
      <c r="C359" s="226"/>
      <c r="E359" s="226"/>
      <c r="F359" s="226"/>
      <c r="G359" s="226"/>
      <c r="H359" s="226"/>
    </row>
    <row r="360" spans="2:8" ht="12.95" customHeight="1" x14ac:dyDescent="0.2">
      <c r="B360" s="226"/>
      <c r="C360" s="226"/>
      <c r="E360" s="226"/>
      <c r="F360" s="226"/>
      <c r="G360" s="226"/>
      <c r="H360" s="226"/>
    </row>
    <row r="361" spans="2:8" ht="12.95" customHeight="1" x14ac:dyDescent="0.2">
      <c r="B361" s="226"/>
      <c r="C361" s="226"/>
      <c r="E361" s="226"/>
      <c r="F361" s="226"/>
      <c r="G361" s="226"/>
      <c r="H361" s="226"/>
    </row>
    <row r="362" spans="2:8" ht="12.95" customHeight="1" x14ac:dyDescent="0.2">
      <c r="B362" s="226"/>
      <c r="C362" s="226"/>
      <c r="E362" s="226"/>
      <c r="F362" s="226"/>
      <c r="G362" s="226"/>
      <c r="H362" s="226"/>
    </row>
    <row r="363" spans="2:8" ht="12.95" customHeight="1" x14ac:dyDescent="0.2">
      <c r="B363" s="226"/>
      <c r="C363" s="226"/>
      <c r="E363" s="226"/>
      <c r="F363" s="226"/>
      <c r="G363" s="226"/>
      <c r="H363" s="226"/>
    </row>
    <row r="364" spans="2:8" ht="12.95" customHeight="1" x14ac:dyDescent="0.2">
      <c r="B364" s="226"/>
      <c r="C364" s="226"/>
      <c r="E364" s="226"/>
      <c r="F364" s="226"/>
      <c r="G364" s="226"/>
      <c r="H364" s="226"/>
    </row>
    <row r="365" spans="2:8" ht="12.95" customHeight="1" x14ac:dyDescent="0.2">
      <c r="B365" s="226"/>
      <c r="C365" s="226"/>
      <c r="E365" s="226"/>
      <c r="F365" s="226"/>
      <c r="G365" s="226"/>
      <c r="H365" s="226"/>
    </row>
    <row r="366" spans="2:8" ht="12.95" customHeight="1" x14ac:dyDescent="0.2">
      <c r="B366" s="226"/>
      <c r="C366" s="226"/>
      <c r="E366" s="226"/>
      <c r="F366" s="226"/>
      <c r="G366" s="226"/>
      <c r="H366" s="226"/>
    </row>
    <row r="367" spans="2:8" ht="12.95" customHeight="1" x14ac:dyDescent="0.2">
      <c r="B367" s="226"/>
      <c r="C367" s="226"/>
      <c r="E367" s="226"/>
      <c r="F367" s="226"/>
      <c r="G367" s="226"/>
      <c r="H367" s="226"/>
    </row>
    <row r="368" spans="2:8" ht="12.95" customHeight="1" x14ac:dyDescent="0.2">
      <c r="B368" s="226"/>
      <c r="C368" s="226"/>
      <c r="E368" s="226"/>
      <c r="F368" s="226"/>
      <c r="G368" s="226"/>
      <c r="H368" s="226"/>
    </row>
    <row r="369" spans="2:8" ht="12.95" customHeight="1" x14ac:dyDescent="0.2">
      <c r="B369" s="226"/>
      <c r="C369" s="226"/>
      <c r="E369" s="226"/>
      <c r="F369" s="226"/>
      <c r="G369" s="226"/>
      <c r="H369" s="226"/>
    </row>
    <row r="370" spans="2:8" ht="12.95" customHeight="1" x14ac:dyDescent="0.2">
      <c r="B370" s="226"/>
      <c r="C370" s="226"/>
      <c r="E370" s="226"/>
      <c r="F370" s="226"/>
      <c r="G370" s="226"/>
      <c r="H370" s="226"/>
    </row>
    <row r="371" spans="2:8" ht="12.95" customHeight="1" x14ac:dyDescent="0.2">
      <c r="B371" s="226"/>
      <c r="C371" s="226"/>
      <c r="E371" s="226"/>
      <c r="F371" s="226"/>
      <c r="G371" s="226"/>
      <c r="H371" s="226"/>
    </row>
    <row r="372" spans="2:8" ht="12.95" customHeight="1" x14ac:dyDescent="0.2">
      <c r="B372" s="226"/>
      <c r="C372" s="226"/>
      <c r="E372" s="226"/>
      <c r="F372" s="226"/>
      <c r="G372" s="226"/>
      <c r="H372" s="226"/>
    </row>
    <row r="373" spans="2:8" ht="12.95" customHeight="1" x14ac:dyDescent="0.2">
      <c r="B373" s="226"/>
      <c r="C373" s="226"/>
      <c r="E373" s="226"/>
      <c r="F373" s="226"/>
      <c r="G373" s="226"/>
      <c r="H373" s="226"/>
    </row>
    <row r="374" spans="2:8" ht="12.95" customHeight="1" x14ac:dyDescent="0.2">
      <c r="B374" s="226"/>
      <c r="C374" s="226"/>
      <c r="E374" s="226"/>
      <c r="F374" s="226"/>
      <c r="G374" s="226"/>
      <c r="H374" s="226"/>
    </row>
    <row r="375" spans="2:8" ht="12.95" customHeight="1" x14ac:dyDescent="0.2">
      <c r="B375" s="226"/>
      <c r="C375" s="226"/>
      <c r="E375" s="226"/>
      <c r="F375" s="226"/>
      <c r="G375" s="226"/>
      <c r="H375" s="226"/>
    </row>
    <row r="376" spans="2:8" ht="12.95" customHeight="1" x14ac:dyDescent="0.2">
      <c r="B376" s="226"/>
      <c r="C376" s="226"/>
      <c r="E376" s="226"/>
      <c r="F376" s="226"/>
      <c r="G376" s="226"/>
      <c r="H376" s="226"/>
    </row>
    <row r="377" spans="2:8" ht="12.95" customHeight="1" x14ac:dyDescent="0.2">
      <c r="B377" s="226"/>
      <c r="C377" s="226"/>
      <c r="E377" s="226"/>
      <c r="F377" s="226"/>
      <c r="G377" s="226"/>
      <c r="H377" s="226"/>
    </row>
    <row r="378" spans="2:8" ht="12.95" customHeight="1" x14ac:dyDescent="0.2">
      <c r="B378" s="226"/>
      <c r="C378" s="226"/>
      <c r="E378" s="226"/>
      <c r="F378" s="226"/>
      <c r="G378" s="226"/>
      <c r="H378" s="226"/>
    </row>
    <row r="379" spans="2:8" ht="12.95" customHeight="1" x14ac:dyDescent="0.2">
      <c r="B379" s="226"/>
      <c r="C379" s="226"/>
      <c r="E379" s="226"/>
      <c r="F379" s="226"/>
      <c r="G379" s="226"/>
      <c r="H379" s="226"/>
    </row>
    <row r="380" spans="2:8" ht="12.95" customHeight="1" x14ac:dyDescent="0.2">
      <c r="B380" s="226"/>
      <c r="C380" s="226"/>
      <c r="E380" s="226"/>
      <c r="F380" s="226"/>
      <c r="G380" s="226"/>
      <c r="H380" s="226"/>
    </row>
    <row r="381" spans="2:8" ht="12.95" customHeight="1" x14ac:dyDescent="0.2">
      <c r="B381" s="226"/>
      <c r="C381" s="226"/>
      <c r="E381" s="226"/>
      <c r="F381" s="226"/>
      <c r="G381" s="226"/>
      <c r="H381" s="226"/>
    </row>
    <row r="382" spans="2:8" ht="12.95" customHeight="1" x14ac:dyDescent="0.2">
      <c r="B382" s="226"/>
      <c r="C382" s="226"/>
      <c r="E382" s="226"/>
      <c r="F382" s="226"/>
      <c r="G382" s="226"/>
      <c r="H382" s="226"/>
    </row>
    <row r="383" spans="2:8" ht="12.95" customHeight="1" x14ac:dyDescent="0.2">
      <c r="B383" s="226"/>
      <c r="C383" s="226"/>
      <c r="E383" s="226"/>
      <c r="F383" s="226"/>
      <c r="G383" s="226"/>
      <c r="H383" s="226"/>
    </row>
    <row r="384" spans="2:8" ht="12.95" customHeight="1" x14ac:dyDescent="0.2">
      <c r="B384" s="226"/>
      <c r="C384" s="226"/>
      <c r="E384" s="226"/>
      <c r="F384" s="226"/>
      <c r="G384" s="226"/>
      <c r="H384" s="226"/>
    </row>
    <row r="385" spans="2:8" ht="12.95" customHeight="1" x14ac:dyDescent="0.2">
      <c r="B385" s="226"/>
      <c r="C385" s="226"/>
      <c r="E385" s="226"/>
      <c r="F385" s="226"/>
      <c r="G385" s="226"/>
      <c r="H385" s="226"/>
    </row>
    <row r="386" spans="2:8" ht="12.95" customHeight="1" x14ac:dyDescent="0.2">
      <c r="B386" s="226"/>
      <c r="C386" s="226"/>
      <c r="E386" s="226"/>
      <c r="F386" s="226"/>
      <c r="G386" s="226"/>
      <c r="H386" s="226"/>
    </row>
    <row r="387" spans="2:8" ht="12.95" customHeight="1" x14ac:dyDescent="0.2">
      <c r="B387" s="226"/>
      <c r="C387" s="226"/>
      <c r="E387" s="226"/>
      <c r="F387" s="226"/>
      <c r="G387" s="226"/>
      <c r="H387" s="226"/>
    </row>
    <row r="388" spans="2:8" ht="12.95" customHeight="1" x14ac:dyDescent="0.2">
      <c r="B388" s="226"/>
      <c r="C388" s="226"/>
      <c r="E388" s="226"/>
      <c r="F388" s="226"/>
      <c r="G388" s="226"/>
      <c r="H388" s="226"/>
    </row>
    <row r="389" spans="2:8" ht="12.95" customHeight="1" x14ac:dyDescent="0.2">
      <c r="B389" s="226"/>
      <c r="C389" s="226"/>
      <c r="E389" s="226"/>
      <c r="F389" s="226"/>
      <c r="G389" s="226"/>
      <c r="H389" s="226"/>
    </row>
    <row r="390" spans="2:8" ht="12.95" customHeight="1" x14ac:dyDescent="0.2">
      <c r="B390" s="226"/>
      <c r="C390" s="226"/>
      <c r="E390" s="226"/>
      <c r="F390" s="226"/>
      <c r="G390" s="226"/>
      <c r="H390" s="226"/>
    </row>
    <row r="391" spans="2:8" ht="12.95" customHeight="1" x14ac:dyDescent="0.2">
      <c r="B391" s="226"/>
      <c r="C391" s="226"/>
      <c r="E391" s="226"/>
      <c r="F391" s="226"/>
      <c r="G391" s="226"/>
      <c r="H391" s="226"/>
    </row>
    <row r="392" spans="2:8" ht="12.95" customHeight="1" x14ac:dyDescent="0.2">
      <c r="B392" s="226"/>
      <c r="C392" s="226"/>
      <c r="E392" s="226"/>
      <c r="F392" s="226"/>
      <c r="G392" s="226"/>
      <c r="H392" s="226"/>
    </row>
    <row r="393" spans="2:8" ht="12.95" customHeight="1" x14ac:dyDescent="0.2">
      <c r="B393" s="226"/>
      <c r="C393" s="226"/>
      <c r="E393" s="226"/>
      <c r="F393" s="226"/>
      <c r="G393" s="226"/>
      <c r="H393" s="226"/>
    </row>
    <row r="394" spans="2:8" ht="12.95" customHeight="1" x14ac:dyDescent="0.2">
      <c r="B394" s="226"/>
      <c r="C394" s="226"/>
      <c r="E394" s="226"/>
      <c r="F394" s="226"/>
      <c r="G394" s="226"/>
      <c r="H394" s="226"/>
    </row>
    <row r="395" spans="2:8" ht="12.95" customHeight="1" x14ac:dyDescent="0.2">
      <c r="B395" s="226"/>
      <c r="C395" s="226"/>
      <c r="E395" s="226"/>
      <c r="F395" s="226"/>
      <c r="G395" s="226"/>
      <c r="H395" s="226"/>
    </row>
    <row r="396" spans="2:8" ht="12.95" customHeight="1" x14ac:dyDescent="0.2">
      <c r="B396" s="226"/>
      <c r="C396" s="226"/>
      <c r="E396" s="226"/>
      <c r="F396" s="226"/>
      <c r="G396" s="226"/>
      <c r="H396" s="226"/>
    </row>
    <row r="397" spans="2:8" ht="12.95" customHeight="1" x14ac:dyDescent="0.2">
      <c r="B397" s="226"/>
      <c r="C397" s="226"/>
      <c r="E397" s="226"/>
      <c r="F397" s="226"/>
      <c r="G397" s="226"/>
      <c r="H397" s="226"/>
    </row>
    <row r="398" spans="2:8" ht="12.95" customHeight="1" x14ac:dyDescent="0.2">
      <c r="B398" s="226"/>
      <c r="C398" s="226"/>
      <c r="E398" s="226"/>
      <c r="F398" s="226"/>
      <c r="G398" s="226"/>
      <c r="H398" s="226"/>
    </row>
    <row r="399" spans="2:8" ht="12.95" customHeight="1" x14ac:dyDescent="0.2">
      <c r="B399" s="226"/>
      <c r="C399" s="226"/>
      <c r="E399" s="226"/>
      <c r="F399" s="226"/>
      <c r="G399" s="226"/>
      <c r="H399" s="226"/>
    </row>
    <row r="400" spans="2:8" ht="12.95" customHeight="1" x14ac:dyDescent="0.2">
      <c r="B400" s="226"/>
      <c r="C400" s="226"/>
      <c r="E400" s="226"/>
      <c r="F400" s="226"/>
      <c r="G400" s="226"/>
      <c r="H400" s="226"/>
    </row>
    <row r="401" spans="2:8" ht="12.95" customHeight="1" x14ac:dyDescent="0.2">
      <c r="B401" s="226"/>
      <c r="C401" s="226"/>
      <c r="E401" s="226"/>
      <c r="F401" s="226"/>
      <c r="G401" s="226"/>
      <c r="H401" s="226"/>
    </row>
    <row r="402" spans="2:8" ht="12.95" customHeight="1" x14ac:dyDescent="0.2">
      <c r="B402" s="226"/>
      <c r="C402" s="226"/>
      <c r="E402" s="226"/>
      <c r="F402" s="226"/>
      <c r="G402" s="226"/>
      <c r="H402" s="226"/>
    </row>
    <row r="403" spans="2:8" ht="12.95" customHeight="1" x14ac:dyDescent="0.2">
      <c r="B403" s="226"/>
      <c r="C403" s="226"/>
      <c r="E403" s="226"/>
      <c r="F403" s="226"/>
      <c r="G403" s="226"/>
      <c r="H403" s="226"/>
    </row>
    <row r="404" spans="2:8" ht="12.95" customHeight="1" x14ac:dyDescent="0.2">
      <c r="B404" s="226"/>
      <c r="C404" s="226"/>
      <c r="E404" s="226"/>
      <c r="F404" s="226"/>
      <c r="G404" s="226"/>
      <c r="H404" s="226"/>
    </row>
    <row r="405" spans="2:8" ht="12.95" customHeight="1" x14ac:dyDescent="0.2">
      <c r="B405" s="226"/>
      <c r="C405" s="226"/>
      <c r="E405" s="226"/>
      <c r="F405" s="226"/>
      <c r="G405" s="226"/>
      <c r="H405" s="226"/>
    </row>
    <row r="406" spans="2:8" ht="12.95" customHeight="1" x14ac:dyDescent="0.2">
      <c r="B406" s="226"/>
      <c r="C406" s="226"/>
      <c r="E406" s="226"/>
      <c r="F406" s="226"/>
      <c r="G406" s="226"/>
      <c r="H406" s="226"/>
    </row>
    <row r="407" spans="2:8" ht="12.95" customHeight="1" x14ac:dyDescent="0.2">
      <c r="B407" s="226"/>
      <c r="C407" s="226"/>
      <c r="E407" s="226"/>
      <c r="F407" s="226"/>
      <c r="G407" s="226"/>
      <c r="H407" s="226"/>
    </row>
    <row r="408" spans="2:8" ht="12.95" customHeight="1" x14ac:dyDescent="0.2">
      <c r="B408" s="226"/>
      <c r="C408" s="226"/>
      <c r="E408" s="226"/>
      <c r="F408" s="226"/>
      <c r="G408" s="226"/>
      <c r="H408" s="226"/>
    </row>
    <row r="409" spans="2:8" ht="12.95" customHeight="1" x14ac:dyDescent="0.2">
      <c r="B409" s="226"/>
      <c r="C409" s="226"/>
      <c r="E409" s="226"/>
      <c r="F409" s="226"/>
      <c r="G409" s="226"/>
      <c r="H409" s="226"/>
    </row>
    <row r="410" spans="2:8" ht="12.95" customHeight="1" x14ac:dyDescent="0.2">
      <c r="B410" s="226"/>
      <c r="C410" s="226"/>
      <c r="E410" s="226"/>
      <c r="F410" s="226"/>
      <c r="G410" s="226"/>
      <c r="H410" s="226"/>
    </row>
    <row r="411" spans="2:8" ht="12.95" customHeight="1" x14ac:dyDescent="0.2">
      <c r="B411" s="226"/>
      <c r="C411" s="226"/>
      <c r="E411" s="226"/>
      <c r="F411" s="226"/>
      <c r="G411" s="226"/>
      <c r="H411" s="226"/>
    </row>
    <row r="412" spans="2:8" ht="12.95" customHeight="1" x14ac:dyDescent="0.2">
      <c r="B412" s="226"/>
      <c r="C412" s="226"/>
      <c r="E412" s="226"/>
      <c r="F412" s="226"/>
      <c r="G412" s="226"/>
      <c r="H412" s="226"/>
    </row>
    <row r="413" spans="2:8" ht="12.95" customHeight="1" x14ac:dyDescent="0.2">
      <c r="B413" s="226"/>
      <c r="C413" s="226"/>
      <c r="E413" s="226"/>
      <c r="F413" s="226"/>
      <c r="G413" s="226"/>
      <c r="H413" s="226"/>
    </row>
    <row r="414" spans="2:8" ht="12.95" customHeight="1" x14ac:dyDescent="0.2">
      <c r="B414" s="226"/>
      <c r="C414" s="226"/>
      <c r="E414" s="226"/>
      <c r="F414" s="226"/>
      <c r="G414" s="226"/>
      <c r="H414" s="226"/>
    </row>
    <row r="415" spans="2:8" ht="12.95" customHeight="1" x14ac:dyDescent="0.2">
      <c r="B415" s="226"/>
      <c r="C415" s="226"/>
      <c r="E415" s="226"/>
      <c r="F415" s="226"/>
      <c r="G415" s="226"/>
      <c r="H415" s="226"/>
    </row>
    <row r="416" spans="2:8" ht="12.95" customHeight="1" x14ac:dyDescent="0.2">
      <c r="B416" s="226"/>
      <c r="C416" s="226"/>
      <c r="E416" s="226"/>
      <c r="F416" s="226"/>
      <c r="G416" s="226"/>
      <c r="H416" s="226"/>
    </row>
    <row r="417" spans="2:8" ht="12.95" customHeight="1" x14ac:dyDescent="0.2">
      <c r="B417" s="226"/>
      <c r="C417" s="226"/>
      <c r="E417" s="226"/>
      <c r="F417" s="226"/>
      <c r="G417" s="226"/>
      <c r="H417" s="226"/>
    </row>
    <row r="418" spans="2:8" ht="12.95" customHeight="1" x14ac:dyDescent="0.2">
      <c r="B418" s="226"/>
      <c r="C418" s="226"/>
      <c r="E418" s="226"/>
      <c r="F418" s="226"/>
      <c r="G418" s="226"/>
      <c r="H418" s="226"/>
    </row>
    <row r="419" spans="2:8" ht="12.95" customHeight="1" x14ac:dyDescent="0.2">
      <c r="B419" s="226"/>
      <c r="C419" s="226"/>
      <c r="E419" s="226"/>
      <c r="F419" s="226"/>
      <c r="G419" s="226"/>
      <c r="H419" s="226"/>
    </row>
    <row r="420" spans="2:8" ht="12.95" customHeight="1" x14ac:dyDescent="0.2">
      <c r="B420" s="226"/>
      <c r="C420" s="226"/>
      <c r="E420" s="226"/>
      <c r="F420" s="226"/>
      <c r="G420" s="226"/>
      <c r="H420" s="226"/>
    </row>
    <row r="421" spans="2:8" ht="12.95" customHeight="1" x14ac:dyDescent="0.2">
      <c r="B421" s="226"/>
      <c r="C421" s="226"/>
      <c r="E421" s="226"/>
      <c r="F421" s="226"/>
      <c r="G421" s="226"/>
      <c r="H421" s="226"/>
    </row>
    <row r="422" spans="2:8" ht="12.95" customHeight="1" x14ac:dyDescent="0.2">
      <c r="B422" s="226"/>
      <c r="C422" s="226"/>
      <c r="E422" s="226"/>
      <c r="F422" s="226"/>
      <c r="G422" s="226"/>
      <c r="H422" s="226"/>
    </row>
    <row r="423" spans="2:8" ht="12.95" customHeight="1" x14ac:dyDescent="0.2">
      <c r="B423" s="226"/>
      <c r="C423" s="226"/>
      <c r="E423" s="226"/>
      <c r="F423" s="226"/>
      <c r="G423" s="226"/>
      <c r="H423" s="226"/>
    </row>
    <row r="424" spans="2:8" ht="12.95" customHeight="1" x14ac:dyDescent="0.2">
      <c r="B424" s="226"/>
      <c r="C424" s="226"/>
      <c r="E424" s="226"/>
      <c r="F424" s="226"/>
      <c r="G424" s="226"/>
      <c r="H424" s="226"/>
    </row>
    <row r="425" spans="2:8" ht="12.95" customHeight="1" x14ac:dyDescent="0.2">
      <c r="B425" s="226"/>
      <c r="C425" s="226"/>
      <c r="E425" s="226"/>
      <c r="F425" s="226"/>
      <c r="G425" s="226"/>
      <c r="H425" s="226"/>
    </row>
    <row r="426" spans="2:8" ht="12.95" customHeight="1" x14ac:dyDescent="0.2">
      <c r="B426" s="226"/>
      <c r="C426" s="226"/>
      <c r="E426" s="226"/>
      <c r="F426" s="226"/>
      <c r="G426" s="226"/>
      <c r="H426" s="226"/>
    </row>
    <row r="427" spans="2:8" ht="12.95" customHeight="1" x14ac:dyDescent="0.2">
      <c r="B427" s="226"/>
      <c r="C427" s="226"/>
      <c r="E427" s="226"/>
      <c r="F427" s="226"/>
      <c r="G427" s="226"/>
      <c r="H427" s="226"/>
    </row>
    <row r="428" spans="2:8" ht="12.95" customHeight="1" x14ac:dyDescent="0.2">
      <c r="B428" s="226"/>
      <c r="C428" s="226"/>
      <c r="E428" s="226"/>
      <c r="F428" s="226"/>
      <c r="G428" s="226"/>
      <c r="H428" s="226"/>
    </row>
    <row r="429" spans="2:8" ht="12.95" customHeight="1" x14ac:dyDescent="0.2">
      <c r="B429" s="226"/>
      <c r="C429" s="226"/>
      <c r="E429" s="226"/>
      <c r="F429" s="226"/>
      <c r="G429" s="226"/>
      <c r="H429" s="226"/>
    </row>
    <row r="430" spans="2:8" ht="12.95" customHeight="1" x14ac:dyDescent="0.2">
      <c r="B430" s="226"/>
      <c r="C430" s="226"/>
      <c r="E430" s="226"/>
      <c r="F430" s="226"/>
      <c r="G430" s="226"/>
      <c r="H430" s="226"/>
    </row>
    <row r="431" spans="2:8" ht="12.95" customHeight="1" x14ac:dyDescent="0.2">
      <c r="B431" s="226"/>
      <c r="C431" s="226"/>
      <c r="E431" s="226"/>
      <c r="F431" s="226"/>
      <c r="G431" s="226"/>
      <c r="H431" s="226"/>
    </row>
    <row r="432" spans="2:8" ht="12.95" customHeight="1" x14ac:dyDescent="0.2">
      <c r="B432" s="226"/>
      <c r="C432" s="226"/>
      <c r="E432" s="226"/>
      <c r="F432" s="226"/>
      <c r="G432" s="226"/>
      <c r="H432" s="226"/>
    </row>
    <row r="433" spans="2:8" ht="12.95" customHeight="1" x14ac:dyDescent="0.2">
      <c r="B433" s="226"/>
      <c r="C433" s="226"/>
      <c r="E433" s="226"/>
      <c r="F433" s="226"/>
      <c r="G433" s="226"/>
      <c r="H433" s="226"/>
    </row>
    <row r="434" spans="2:8" ht="12.95" customHeight="1" x14ac:dyDescent="0.2">
      <c r="B434" s="226"/>
      <c r="C434" s="226"/>
      <c r="E434" s="226"/>
      <c r="F434" s="226"/>
      <c r="G434" s="226"/>
      <c r="H434" s="226"/>
    </row>
    <row r="435" spans="2:8" ht="12.95" customHeight="1" x14ac:dyDescent="0.2">
      <c r="B435" s="226"/>
      <c r="C435" s="226"/>
      <c r="E435" s="226"/>
      <c r="F435" s="226"/>
      <c r="G435" s="226"/>
      <c r="H435" s="226"/>
    </row>
    <row r="436" spans="2:8" ht="12.95" customHeight="1" x14ac:dyDescent="0.2">
      <c r="B436" s="226"/>
      <c r="C436" s="226"/>
      <c r="E436" s="226"/>
      <c r="F436" s="226"/>
      <c r="G436" s="226"/>
      <c r="H436" s="226"/>
    </row>
    <row r="437" spans="2:8" ht="12.95" customHeight="1" x14ac:dyDescent="0.2">
      <c r="B437" s="226"/>
      <c r="C437" s="226"/>
      <c r="E437" s="226"/>
      <c r="F437" s="226"/>
      <c r="G437" s="226"/>
      <c r="H437" s="226"/>
    </row>
    <row r="438" spans="2:8" ht="12.95" customHeight="1" x14ac:dyDescent="0.2">
      <c r="B438" s="226"/>
      <c r="C438" s="226"/>
      <c r="E438" s="226"/>
      <c r="F438" s="226"/>
      <c r="G438" s="226"/>
      <c r="H438" s="226"/>
    </row>
    <row r="439" spans="2:8" ht="12.95" customHeight="1" x14ac:dyDescent="0.2">
      <c r="B439" s="226"/>
      <c r="C439" s="226"/>
      <c r="E439" s="226"/>
      <c r="F439" s="226"/>
      <c r="G439" s="226"/>
      <c r="H439" s="226"/>
    </row>
    <row r="440" spans="2:8" ht="12.95" customHeight="1" x14ac:dyDescent="0.2">
      <c r="B440" s="226"/>
      <c r="C440" s="226"/>
      <c r="E440" s="226"/>
      <c r="F440" s="226"/>
      <c r="G440" s="226"/>
      <c r="H440" s="226"/>
    </row>
    <row r="441" spans="2:8" ht="12.95" customHeight="1" x14ac:dyDescent="0.2">
      <c r="B441" s="226"/>
      <c r="C441" s="226"/>
      <c r="E441" s="226"/>
      <c r="F441" s="226"/>
      <c r="G441" s="226"/>
      <c r="H441" s="226"/>
    </row>
    <row r="442" spans="2:8" ht="12.95" customHeight="1" x14ac:dyDescent="0.2">
      <c r="B442" s="226"/>
      <c r="C442" s="226"/>
      <c r="E442" s="226"/>
      <c r="F442" s="226"/>
      <c r="G442" s="226"/>
      <c r="H442" s="226"/>
    </row>
    <row r="443" spans="2:8" ht="12.95" customHeight="1" x14ac:dyDescent="0.2">
      <c r="B443" s="226"/>
      <c r="C443" s="226"/>
      <c r="E443" s="226"/>
      <c r="F443" s="226"/>
      <c r="G443" s="226"/>
      <c r="H443" s="226"/>
    </row>
    <row r="444" spans="2:8" ht="12.95" customHeight="1" x14ac:dyDescent="0.2">
      <c r="B444" s="226"/>
      <c r="C444" s="226"/>
      <c r="E444" s="226"/>
      <c r="F444" s="226"/>
      <c r="G444" s="226"/>
      <c r="H444" s="226"/>
    </row>
    <row r="445" spans="2:8" ht="12.95" customHeight="1" x14ac:dyDescent="0.2">
      <c r="B445" s="226"/>
      <c r="C445" s="226"/>
      <c r="E445" s="226"/>
      <c r="F445" s="226"/>
      <c r="G445" s="226"/>
      <c r="H445" s="226"/>
    </row>
    <row r="446" spans="2:8" ht="12.95" customHeight="1" x14ac:dyDescent="0.2">
      <c r="B446" s="226"/>
      <c r="C446" s="226"/>
      <c r="E446" s="226"/>
      <c r="F446" s="226"/>
      <c r="G446" s="226"/>
      <c r="H446" s="226"/>
    </row>
    <row r="447" spans="2:8" ht="12.95" customHeight="1" x14ac:dyDescent="0.2">
      <c r="B447" s="226"/>
      <c r="C447" s="226"/>
      <c r="E447" s="226"/>
      <c r="F447" s="226"/>
      <c r="G447" s="226"/>
      <c r="H447" s="226"/>
    </row>
    <row r="448" spans="2:8" ht="12.95" customHeight="1" x14ac:dyDescent="0.2">
      <c r="B448" s="226"/>
      <c r="C448" s="226"/>
      <c r="E448" s="226"/>
      <c r="F448" s="226"/>
      <c r="G448" s="226"/>
      <c r="H448" s="226"/>
    </row>
    <row r="449" spans="2:8" ht="12.95" customHeight="1" x14ac:dyDescent="0.2">
      <c r="B449" s="226"/>
      <c r="C449" s="226"/>
      <c r="E449" s="226"/>
      <c r="F449" s="226"/>
      <c r="G449" s="226"/>
      <c r="H449" s="226"/>
    </row>
    <row r="450" spans="2:8" ht="12.95" customHeight="1" x14ac:dyDescent="0.2">
      <c r="B450" s="226"/>
      <c r="C450" s="226"/>
      <c r="E450" s="226"/>
      <c r="F450" s="226"/>
      <c r="G450" s="226"/>
      <c r="H450" s="226"/>
    </row>
    <row r="451" spans="2:8" ht="12.95" customHeight="1" x14ac:dyDescent="0.2">
      <c r="B451" s="226"/>
      <c r="C451" s="226"/>
      <c r="E451" s="226"/>
      <c r="F451" s="226"/>
      <c r="G451" s="226"/>
      <c r="H451" s="226"/>
    </row>
    <row r="452" spans="2:8" ht="12.95" customHeight="1" x14ac:dyDescent="0.2">
      <c r="B452" s="226"/>
      <c r="C452" s="226"/>
      <c r="E452" s="226"/>
      <c r="F452" s="226"/>
      <c r="G452" s="226"/>
      <c r="H452" s="226"/>
    </row>
    <row r="453" spans="2:8" ht="12.95" customHeight="1" x14ac:dyDescent="0.2">
      <c r="B453" s="226"/>
      <c r="C453" s="226"/>
      <c r="E453" s="226"/>
      <c r="F453" s="226"/>
      <c r="G453" s="226"/>
      <c r="H453" s="226"/>
    </row>
    <row r="454" spans="2:8" ht="12.95" customHeight="1" x14ac:dyDescent="0.2">
      <c r="B454" s="226"/>
      <c r="C454" s="226"/>
      <c r="E454" s="226"/>
      <c r="F454" s="226"/>
      <c r="G454" s="226"/>
      <c r="H454" s="226"/>
    </row>
    <row r="455" spans="2:8" ht="12.95" customHeight="1" x14ac:dyDescent="0.2">
      <c r="B455" s="226"/>
      <c r="C455" s="226"/>
      <c r="E455" s="226"/>
      <c r="F455" s="226"/>
      <c r="G455" s="226"/>
      <c r="H455" s="226"/>
    </row>
    <row r="456" spans="2:8" ht="12.95" customHeight="1" x14ac:dyDescent="0.2">
      <c r="B456" s="226"/>
      <c r="C456" s="226"/>
      <c r="E456" s="226"/>
      <c r="F456" s="226"/>
      <c r="G456" s="226"/>
      <c r="H456" s="226"/>
    </row>
    <row r="457" spans="2:8" ht="12.95" customHeight="1" x14ac:dyDescent="0.2">
      <c r="B457" s="226"/>
      <c r="C457" s="226"/>
      <c r="E457" s="226"/>
      <c r="F457" s="226"/>
      <c r="G457" s="226"/>
      <c r="H457" s="226"/>
    </row>
    <row r="458" spans="2:8" ht="12.95" customHeight="1" x14ac:dyDescent="0.2">
      <c r="B458" s="226"/>
      <c r="C458" s="226"/>
      <c r="E458" s="226"/>
      <c r="F458" s="226"/>
      <c r="G458" s="226"/>
      <c r="H458" s="226"/>
    </row>
    <row r="459" spans="2:8" ht="12.95" customHeight="1" x14ac:dyDescent="0.2">
      <c r="B459" s="226"/>
      <c r="C459" s="226"/>
      <c r="E459" s="226"/>
      <c r="F459" s="226"/>
      <c r="G459" s="226"/>
      <c r="H459" s="226"/>
    </row>
    <row r="460" spans="2:8" ht="12.95" customHeight="1" x14ac:dyDescent="0.2">
      <c r="B460" s="226"/>
      <c r="C460" s="226"/>
      <c r="E460" s="226"/>
      <c r="F460" s="226"/>
      <c r="G460" s="226"/>
      <c r="H460" s="226"/>
    </row>
    <row r="461" spans="2:8" ht="12.95" customHeight="1" x14ac:dyDescent="0.2">
      <c r="B461" s="226"/>
      <c r="C461" s="226"/>
      <c r="E461" s="226"/>
      <c r="F461" s="226"/>
      <c r="G461" s="226"/>
      <c r="H461" s="226"/>
    </row>
    <row r="462" spans="2:8" ht="12.95" customHeight="1" x14ac:dyDescent="0.2">
      <c r="B462" s="226"/>
      <c r="C462" s="226"/>
      <c r="E462" s="226"/>
      <c r="F462" s="226"/>
      <c r="G462" s="226"/>
      <c r="H462" s="226"/>
    </row>
    <row r="463" spans="2:8" ht="12.95" customHeight="1" x14ac:dyDescent="0.2">
      <c r="B463" s="226"/>
      <c r="C463" s="226"/>
      <c r="E463" s="226"/>
      <c r="F463" s="226"/>
      <c r="G463" s="226"/>
      <c r="H463" s="226"/>
    </row>
    <row r="464" spans="2:8" ht="12.95" customHeight="1" x14ac:dyDescent="0.2">
      <c r="B464" s="226"/>
      <c r="C464" s="226"/>
      <c r="E464" s="226"/>
      <c r="F464" s="226"/>
      <c r="G464" s="226"/>
      <c r="H464" s="226"/>
    </row>
    <row r="465" spans="2:8" ht="12.95" customHeight="1" x14ac:dyDescent="0.2">
      <c r="B465" s="226"/>
      <c r="C465" s="226"/>
      <c r="E465" s="226"/>
      <c r="F465" s="226"/>
      <c r="G465" s="226"/>
      <c r="H465" s="226"/>
    </row>
    <row r="466" spans="2:8" ht="12.95" customHeight="1" x14ac:dyDescent="0.2">
      <c r="B466" s="226"/>
      <c r="C466" s="226"/>
      <c r="E466" s="226"/>
      <c r="F466" s="226"/>
      <c r="G466" s="226"/>
      <c r="H466" s="226"/>
    </row>
    <row r="467" spans="2:8" ht="12.95" customHeight="1" x14ac:dyDescent="0.2">
      <c r="B467" s="226"/>
      <c r="C467" s="226"/>
      <c r="E467" s="226"/>
      <c r="F467" s="226"/>
      <c r="G467" s="226"/>
      <c r="H467" s="226"/>
    </row>
    <row r="468" spans="2:8" ht="12.95" customHeight="1" x14ac:dyDescent="0.2">
      <c r="B468" s="226"/>
      <c r="C468" s="226"/>
      <c r="E468" s="226"/>
      <c r="F468" s="226"/>
      <c r="G468" s="226"/>
      <c r="H468" s="226"/>
    </row>
    <row r="469" spans="2:8" ht="12.95" customHeight="1" x14ac:dyDescent="0.2">
      <c r="B469" s="226"/>
      <c r="C469" s="226"/>
      <c r="E469" s="226"/>
      <c r="F469" s="226"/>
      <c r="G469" s="226"/>
      <c r="H469" s="226"/>
    </row>
    <row r="470" spans="2:8" ht="12.95" customHeight="1" x14ac:dyDescent="0.2">
      <c r="B470" s="226"/>
      <c r="C470" s="226"/>
      <c r="E470" s="226"/>
      <c r="F470" s="226"/>
      <c r="G470" s="226"/>
      <c r="H470" s="226"/>
    </row>
    <row r="471" spans="2:8" ht="12.95" customHeight="1" x14ac:dyDescent="0.2">
      <c r="B471" s="226"/>
      <c r="C471" s="226"/>
      <c r="E471" s="226"/>
      <c r="F471" s="226"/>
      <c r="G471" s="226"/>
      <c r="H471" s="226"/>
    </row>
    <row r="472" spans="2:8" ht="12.95" customHeight="1" x14ac:dyDescent="0.2">
      <c r="B472" s="226"/>
      <c r="C472" s="226"/>
      <c r="E472" s="226"/>
      <c r="F472" s="226"/>
      <c r="G472" s="226"/>
      <c r="H472" s="226"/>
    </row>
    <row r="473" spans="2:8" ht="12.95" customHeight="1" x14ac:dyDescent="0.2">
      <c r="B473" s="226"/>
      <c r="C473" s="226"/>
      <c r="E473" s="226"/>
      <c r="F473" s="226"/>
      <c r="G473" s="226"/>
      <c r="H473" s="226"/>
    </row>
    <row r="474" spans="2:8" ht="12.95" customHeight="1" x14ac:dyDescent="0.2">
      <c r="B474" s="226"/>
      <c r="C474" s="226"/>
      <c r="E474" s="226"/>
      <c r="F474" s="226"/>
      <c r="G474" s="226"/>
      <c r="H474" s="226"/>
    </row>
    <row r="475" spans="2:8" ht="12.95" customHeight="1" x14ac:dyDescent="0.2">
      <c r="B475" s="226"/>
      <c r="C475" s="226"/>
      <c r="E475" s="226"/>
      <c r="F475" s="226"/>
      <c r="G475" s="226"/>
      <c r="H475" s="226"/>
    </row>
    <row r="476" spans="2:8" ht="12.95" customHeight="1" x14ac:dyDescent="0.2">
      <c r="B476" s="226"/>
      <c r="C476" s="226"/>
      <c r="E476" s="226"/>
      <c r="F476" s="226"/>
      <c r="G476" s="226"/>
      <c r="H476" s="226"/>
    </row>
    <row r="477" spans="2:8" ht="12.95" customHeight="1" x14ac:dyDescent="0.2">
      <c r="B477" s="226"/>
      <c r="C477" s="226"/>
      <c r="E477" s="226"/>
      <c r="F477" s="226"/>
      <c r="G477" s="226"/>
      <c r="H477" s="226"/>
    </row>
    <row r="478" spans="2:8" ht="12.95" customHeight="1" x14ac:dyDescent="0.2">
      <c r="B478" s="226"/>
      <c r="C478" s="226"/>
      <c r="E478" s="226"/>
      <c r="F478" s="226"/>
      <c r="G478" s="226"/>
      <c r="H478" s="226"/>
    </row>
    <row r="479" spans="2:8" ht="12.95" customHeight="1" x14ac:dyDescent="0.2">
      <c r="B479" s="226"/>
      <c r="C479" s="226"/>
      <c r="E479" s="226"/>
      <c r="F479" s="226"/>
      <c r="G479" s="226"/>
      <c r="H479" s="226"/>
    </row>
    <row r="480" spans="2:8" ht="12.95" customHeight="1" x14ac:dyDescent="0.2">
      <c r="B480" s="226"/>
      <c r="C480" s="226"/>
      <c r="E480" s="226"/>
      <c r="F480" s="226"/>
      <c r="G480" s="226"/>
      <c r="H480" s="226"/>
    </row>
    <row r="481" spans="2:8" ht="12.95" customHeight="1" x14ac:dyDescent="0.2">
      <c r="B481" s="226"/>
      <c r="C481" s="226"/>
      <c r="E481" s="226"/>
      <c r="F481" s="226"/>
      <c r="G481" s="226"/>
      <c r="H481" s="226"/>
    </row>
    <row r="482" spans="2:8" ht="12.95" customHeight="1" x14ac:dyDescent="0.2">
      <c r="B482" s="226"/>
      <c r="C482" s="226"/>
      <c r="E482" s="226"/>
      <c r="F482" s="226"/>
      <c r="G482" s="226"/>
      <c r="H482" s="226"/>
    </row>
    <row r="483" spans="2:8" ht="12.95" customHeight="1" x14ac:dyDescent="0.2">
      <c r="B483" s="226"/>
      <c r="C483" s="226"/>
      <c r="E483" s="226"/>
      <c r="F483" s="226"/>
      <c r="G483" s="226"/>
      <c r="H483" s="226"/>
    </row>
    <row r="484" spans="2:8" ht="12.95" customHeight="1" x14ac:dyDescent="0.2">
      <c r="B484" s="226"/>
      <c r="C484" s="226"/>
      <c r="E484" s="226"/>
      <c r="F484" s="226"/>
      <c r="G484" s="226"/>
      <c r="H484" s="226"/>
    </row>
    <row r="485" spans="2:8" ht="12.95" customHeight="1" x14ac:dyDescent="0.2">
      <c r="B485" s="226"/>
      <c r="C485" s="226"/>
      <c r="E485" s="226"/>
      <c r="F485" s="226"/>
      <c r="G485" s="226"/>
      <c r="H485" s="226"/>
    </row>
    <row r="486" spans="2:8" ht="12.95" customHeight="1" x14ac:dyDescent="0.2">
      <c r="B486" s="226"/>
      <c r="C486" s="226"/>
      <c r="E486" s="226"/>
      <c r="F486" s="226"/>
      <c r="G486" s="226"/>
      <c r="H486" s="226"/>
    </row>
    <row r="487" spans="2:8" ht="12.95" customHeight="1" x14ac:dyDescent="0.2">
      <c r="B487" s="226"/>
      <c r="C487" s="226"/>
      <c r="E487" s="226"/>
      <c r="F487" s="226"/>
      <c r="G487" s="226"/>
      <c r="H487" s="226"/>
    </row>
    <row r="488" spans="2:8" ht="12.95" customHeight="1" x14ac:dyDescent="0.2">
      <c r="B488" s="226"/>
      <c r="C488" s="226"/>
      <c r="E488" s="226"/>
      <c r="F488" s="226"/>
      <c r="G488" s="226"/>
      <c r="H488" s="226"/>
    </row>
    <row r="489" spans="2:8" ht="12.95" customHeight="1" x14ac:dyDescent="0.2">
      <c r="B489" s="226"/>
      <c r="C489" s="226"/>
      <c r="E489" s="226"/>
      <c r="F489" s="226"/>
      <c r="G489" s="226"/>
      <c r="H489" s="226"/>
    </row>
    <row r="490" spans="2:8" ht="12.95" customHeight="1" x14ac:dyDescent="0.2">
      <c r="B490" s="226"/>
      <c r="C490" s="226"/>
      <c r="E490" s="226"/>
      <c r="F490" s="226"/>
      <c r="G490" s="226"/>
      <c r="H490" s="226"/>
    </row>
    <row r="491" spans="2:8" ht="12.95" customHeight="1" x14ac:dyDescent="0.2">
      <c r="B491" s="226"/>
      <c r="C491" s="226"/>
      <c r="E491" s="226"/>
      <c r="F491" s="226"/>
      <c r="G491" s="226"/>
      <c r="H491" s="226"/>
    </row>
    <row r="492" spans="2:8" ht="12.95" customHeight="1" x14ac:dyDescent="0.2">
      <c r="B492" s="226"/>
      <c r="C492" s="226"/>
      <c r="E492" s="226"/>
      <c r="F492" s="226"/>
      <c r="G492" s="226"/>
      <c r="H492" s="226"/>
    </row>
    <row r="493" spans="2:8" ht="12.95" customHeight="1" x14ac:dyDescent="0.2">
      <c r="B493" s="226"/>
      <c r="C493" s="226"/>
      <c r="E493" s="226"/>
      <c r="F493" s="226"/>
      <c r="G493" s="226"/>
      <c r="H493" s="226"/>
    </row>
    <row r="494" spans="2:8" ht="12.95" customHeight="1" x14ac:dyDescent="0.2">
      <c r="B494" s="226"/>
      <c r="C494" s="226"/>
      <c r="E494" s="226"/>
      <c r="F494" s="226"/>
      <c r="G494" s="226"/>
      <c r="H494" s="226"/>
    </row>
    <row r="495" spans="2:8" ht="12.95" customHeight="1" x14ac:dyDescent="0.2">
      <c r="B495" s="226"/>
      <c r="C495" s="226"/>
      <c r="E495" s="226"/>
      <c r="F495" s="226"/>
      <c r="G495" s="226"/>
      <c r="H495" s="226"/>
    </row>
    <row r="496" spans="2:8" ht="12.95" customHeight="1" x14ac:dyDescent="0.2">
      <c r="B496" s="226"/>
      <c r="C496" s="226"/>
      <c r="E496" s="226"/>
      <c r="F496" s="226"/>
      <c r="G496" s="226"/>
      <c r="H496" s="226"/>
    </row>
    <row r="497" spans="2:8" ht="12.95" customHeight="1" x14ac:dyDescent="0.2">
      <c r="B497" s="226"/>
      <c r="C497" s="226"/>
      <c r="E497" s="226"/>
      <c r="F497" s="226"/>
      <c r="G497" s="226"/>
      <c r="H497" s="226"/>
    </row>
    <row r="498" spans="2:8" ht="12.95" customHeight="1" x14ac:dyDescent="0.2">
      <c r="B498" s="226"/>
      <c r="C498" s="226"/>
      <c r="E498" s="226"/>
      <c r="F498" s="226"/>
      <c r="G498" s="226"/>
      <c r="H498" s="226"/>
    </row>
    <row r="499" spans="2:8" ht="12.95" customHeight="1" x14ac:dyDescent="0.2">
      <c r="B499" s="226"/>
      <c r="C499" s="226"/>
      <c r="E499" s="226"/>
      <c r="F499" s="226"/>
      <c r="G499" s="226"/>
      <c r="H499" s="226"/>
    </row>
    <row r="500" spans="2:8" ht="12.95" customHeight="1" x14ac:dyDescent="0.2">
      <c r="B500" s="226"/>
      <c r="C500" s="226"/>
      <c r="E500" s="226"/>
      <c r="F500" s="226"/>
      <c r="G500" s="226"/>
      <c r="H500" s="226"/>
    </row>
    <row r="501" spans="2:8" ht="12.95" customHeight="1" x14ac:dyDescent="0.2">
      <c r="B501" s="226"/>
      <c r="C501" s="226"/>
      <c r="E501" s="226"/>
      <c r="F501" s="226"/>
      <c r="G501" s="226"/>
      <c r="H501" s="226"/>
    </row>
    <row r="502" spans="2:8" ht="12.95" customHeight="1" x14ac:dyDescent="0.2">
      <c r="B502" s="226"/>
      <c r="C502" s="226"/>
      <c r="E502" s="226"/>
      <c r="F502" s="226"/>
      <c r="G502" s="226"/>
      <c r="H502" s="226"/>
    </row>
    <row r="503" spans="2:8" ht="12.95" customHeight="1" x14ac:dyDescent="0.2">
      <c r="B503" s="226"/>
      <c r="C503" s="226"/>
      <c r="E503" s="226"/>
      <c r="F503" s="226"/>
      <c r="G503" s="226"/>
      <c r="H503" s="226"/>
    </row>
    <row r="504" spans="2:8" ht="12.95" customHeight="1" x14ac:dyDescent="0.2">
      <c r="B504" s="226"/>
      <c r="C504" s="226"/>
      <c r="E504" s="226"/>
      <c r="F504" s="226"/>
      <c r="G504" s="226"/>
      <c r="H504" s="226"/>
    </row>
    <row r="505" spans="2:8" ht="12.95" customHeight="1" x14ac:dyDescent="0.2">
      <c r="B505" s="226"/>
      <c r="C505" s="226"/>
      <c r="E505" s="226"/>
      <c r="F505" s="226"/>
      <c r="G505" s="226"/>
      <c r="H505" s="226"/>
    </row>
    <row r="506" spans="2:8" ht="12.95" customHeight="1" x14ac:dyDescent="0.2">
      <c r="B506" s="226"/>
      <c r="C506" s="226"/>
      <c r="E506" s="226"/>
      <c r="F506" s="226"/>
      <c r="G506" s="226"/>
      <c r="H506" s="226"/>
    </row>
    <row r="507" spans="2:8" ht="12.95" customHeight="1" x14ac:dyDescent="0.2">
      <c r="B507" s="226"/>
      <c r="C507" s="226"/>
      <c r="E507" s="226"/>
      <c r="F507" s="226"/>
      <c r="G507" s="226"/>
      <c r="H507" s="226"/>
    </row>
    <row r="508" spans="2:8" ht="12.95" customHeight="1" x14ac:dyDescent="0.2">
      <c r="B508" s="226"/>
      <c r="C508" s="226"/>
      <c r="E508" s="226"/>
      <c r="F508" s="226"/>
      <c r="G508" s="226"/>
      <c r="H508" s="226"/>
    </row>
    <row r="509" spans="2:8" ht="12.95" customHeight="1" x14ac:dyDescent="0.2">
      <c r="B509" s="226"/>
      <c r="C509" s="226"/>
      <c r="E509" s="226"/>
      <c r="F509" s="226"/>
      <c r="G509" s="226"/>
      <c r="H509" s="226"/>
    </row>
    <row r="510" spans="2:8" ht="12.95" customHeight="1" x14ac:dyDescent="0.2">
      <c r="B510" s="226"/>
      <c r="C510" s="226"/>
      <c r="E510" s="226"/>
      <c r="F510" s="226"/>
      <c r="G510" s="226"/>
      <c r="H510" s="226"/>
    </row>
    <row r="511" spans="2:8" ht="12.95" customHeight="1" x14ac:dyDescent="0.2">
      <c r="B511" s="226"/>
      <c r="C511" s="226"/>
      <c r="E511" s="226"/>
      <c r="F511" s="226"/>
      <c r="G511" s="226"/>
      <c r="H511" s="226"/>
    </row>
    <row r="512" spans="2:8" ht="12.95" customHeight="1" x14ac:dyDescent="0.2">
      <c r="B512" s="226"/>
      <c r="C512" s="226"/>
      <c r="E512" s="226"/>
      <c r="F512" s="226"/>
      <c r="G512" s="226"/>
      <c r="H512" s="226"/>
    </row>
    <row r="513" spans="2:8" ht="12.95" customHeight="1" x14ac:dyDescent="0.2">
      <c r="B513" s="226"/>
      <c r="C513" s="226"/>
      <c r="E513" s="226"/>
      <c r="F513" s="226"/>
      <c r="G513" s="226"/>
      <c r="H513" s="226"/>
    </row>
    <row r="514" spans="2:8" ht="12.95" customHeight="1" x14ac:dyDescent="0.2">
      <c r="B514" s="226"/>
      <c r="C514" s="226"/>
      <c r="E514" s="226"/>
      <c r="F514" s="226"/>
      <c r="G514" s="226"/>
      <c r="H514" s="226"/>
    </row>
    <row r="515" spans="2:8" ht="12.95" customHeight="1" x14ac:dyDescent="0.2">
      <c r="B515" s="226"/>
      <c r="C515" s="226"/>
      <c r="E515" s="226"/>
      <c r="F515" s="226"/>
      <c r="G515" s="226"/>
      <c r="H515" s="226"/>
    </row>
    <row r="516" spans="2:8" ht="12.95" customHeight="1" x14ac:dyDescent="0.2">
      <c r="B516" s="226"/>
      <c r="C516" s="226"/>
      <c r="E516" s="226"/>
      <c r="F516" s="226"/>
      <c r="G516" s="226"/>
      <c r="H516" s="226"/>
    </row>
    <row r="517" spans="2:8" ht="12.95" customHeight="1" x14ac:dyDescent="0.2">
      <c r="B517" s="226"/>
      <c r="C517" s="226"/>
      <c r="E517" s="226"/>
      <c r="F517" s="226"/>
      <c r="G517" s="226"/>
      <c r="H517" s="226"/>
    </row>
    <row r="518" spans="2:8" ht="12.95" customHeight="1" x14ac:dyDescent="0.2">
      <c r="B518" s="226"/>
      <c r="C518" s="226"/>
      <c r="E518" s="226"/>
      <c r="F518" s="226"/>
      <c r="G518" s="226"/>
      <c r="H518" s="226"/>
    </row>
    <row r="519" spans="2:8" ht="12.95" customHeight="1" x14ac:dyDescent="0.2">
      <c r="B519" s="226"/>
      <c r="C519" s="226"/>
      <c r="E519" s="226"/>
      <c r="F519" s="226"/>
      <c r="G519" s="226"/>
      <c r="H519" s="226"/>
    </row>
    <row r="520" spans="2:8" ht="12.95" customHeight="1" x14ac:dyDescent="0.2">
      <c r="B520" s="226"/>
      <c r="C520" s="226"/>
      <c r="E520" s="226"/>
      <c r="F520" s="226"/>
      <c r="G520" s="226"/>
      <c r="H520" s="226"/>
    </row>
    <row r="521" spans="2:8" ht="12.95" customHeight="1" x14ac:dyDescent="0.2">
      <c r="B521" s="226"/>
      <c r="C521" s="226"/>
      <c r="E521" s="226"/>
      <c r="F521" s="226"/>
      <c r="G521" s="226"/>
      <c r="H521" s="226"/>
    </row>
    <row r="522" spans="2:8" ht="12.95" customHeight="1" x14ac:dyDescent="0.2">
      <c r="B522" s="226"/>
      <c r="C522" s="226"/>
      <c r="E522" s="226"/>
      <c r="F522" s="226"/>
      <c r="G522" s="226"/>
      <c r="H522" s="226"/>
    </row>
    <row r="523" spans="2:8" ht="12.95" customHeight="1" x14ac:dyDescent="0.2">
      <c r="B523" s="226"/>
      <c r="C523" s="226"/>
      <c r="E523" s="226"/>
      <c r="F523" s="226"/>
      <c r="G523" s="226"/>
      <c r="H523" s="226"/>
    </row>
    <row r="524" spans="2:8" ht="12.95" customHeight="1" x14ac:dyDescent="0.2">
      <c r="B524" s="226"/>
      <c r="C524" s="226"/>
      <c r="E524" s="226"/>
      <c r="F524" s="226"/>
      <c r="G524" s="226"/>
      <c r="H524" s="226"/>
    </row>
    <row r="525" spans="2:8" ht="12.95" customHeight="1" x14ac:dyDescent="0.2">
      <c r="B525" s="226"/>
      <c r="C525" s="226"/>
      <c r="E525" s="226"/>
      <c r="F525" s="226"/>
      <c r="G525" s="226"/>
      <c r="H525" s="226"/>
    </row>
    <row r="526" spans="2:8" ht="12.95" customHeight="1" x14ac:dyDescent="0.2">
      <c r="B526" s="226"/>
      <c r="C526" s="226"/>
      <c r="E526" s="226"/>
      <c r="F526" s="226"/>
      <c r="G526" s="226"/>
      <c r="H526" s="226"/>
    </row>
    <row r="527" spans="2:8" ht="12.95" customHeight="1" x14ac:dyDescent="0.2">
      <c r="B527" s="226"/>
      <c r="C527" s="226"/>
      <c r="E527" s="226"/>
      <c r="F527" s="226"/>
      <c r="G527" s="226"/>
      <c r="H527" s="226"/>
    </row>
    <row r="528" spans="2:8" ht="12.95" customHeight="1" x14ac:dyDescent="0.2">
      <c r="B528" s="226"/>
      <c r="C528" s="226"/>
      <c r="E528" s="226"/>
      <c r="F528" s="226"/>
      <c r="G528" s="226"/>
      <c r="H528" s="226"/>
    </row>
    <row r="529" spans="2:8" ht="12.95" customHeight="1" x14ac:dyDescent="0.2">
      <c r="B529" s="226"/>
      <c r="C529" s="226"/>
      <c r="E529" s="226"/>
      <c r="F529" s="226"/>
      <c r="G529" s="226"/>
      <c r="H529" s="226"/>
    </row>
    <row r="530" spans="2:8" ht="12.95" customHeight="1" x14ac:dyDescent="0.2">
      <c r="B530" s="226"/>
      <c r="C530" s="226"/>
      <c r="E530" s="226"/>
      <c r="F530" s="226"/>
      <c r="G530" s="226"/>
      <c r="H530" s="226"/>
    </row>
    <row r="531" spans="2:8" ht="12.95" customHeight="1" x14ac:dyDescent="0.2">
      <c r="B531" s="226"/>
      <c r="C531" s="226"/>
      <c r="E531" s="226"/>
      <c r="F531" s="226"/>
      <c r="G531" s="226"/>
      <c r="H531" s="226"/>
    </row>
    <row r="532" spans="2:8" ht="12.95" customHeight="1" x14ac:dyDescent="0.2">
      <c r="B532" s="226"/>
      <c r="C532" s="226"/>
      <c r="E532" s="226"/>
      <c r="F532" s="226"/>
      <c r="G532" s="226"/>
      <c r="H532" s="226"/>
    </row>
    <row r="533" spans="2:8" ht="12.95" customHeight="1" x14ac:dyDescent="0.2">
      <c r="B533" s="226"/>
      <c r="C533" s="226"/>
      <c r="E533" s="226"/>
      <c r="F533" s="226"/>
      <c r="G533" s="226"/>
      <c r="H533" s="226"/>
    </row>
    <row r="534" spans="2:8" ht="12.95" customHeight="1" x14ac:dyDescent="0.2">
      <c r="B534" s="226"/>
      <c r="C534" s="226"/>
      <c r="E534" s="226"/>
      <c r="F534" s="226"/>
      <c r="G534" s="226"/>
      <c r="H534" s="226"/>
    </row>
    <row r="535" spans="2:8" ht="12.95" customHeight="1" x14ac:dyDescent="0.2">
      <c r="B535" s="226"/>
      <c r="C535" s="226"/>
      <c r="E535" s="226"/>
      <c r="F535" s="226"/>
      <c r="G535" s="226"/>
      <c r="H535" s="226"/>
    </row>
    <row r="536" spans="2:8" ht="12.95" customHeight="1" x14ac:dyDescent="0.2">
      <c r="B536" s="226"/>
      <c r="C536" s="226"/>
      <c r="E536" s="226"/>
      <c r="F536" s="226"/>
      <c r="G536" s="226"/>
      <c r="H536" s="226"/>
    </row>
    <row r="537" spans="2:8" ht="12.95" customHeight="1" x14ac:dyDescent="0.2">
      <c r="B537" s="226"/>
      <c r="C537" s="226"/>
      <c r="E537" s="226"/>
      <c r="F537" s="226"/>
      <c r="G537" s="226"/>
      <c r="H537" s="226"/>
    </row>
    <row r="538" spans="2:8" ht="12.95" customHeight="1" x14ac:dyDescent="0.2">
      <c r="B538" s="226"/>
      <c r="C538" s="226"/>
      <c r="E538" s="226"/>
      <c r="F538" s="226"/>
      <c r="G538" s="226"/>
      <c r="H538" s="226"/>
    </row>
    <row r="539" spans="2:8" ht="12.95" customHeight="1" x14ac:dyDescent="0.2">
      <c r="B539" s="226"/>
      <c r="C539" s="226"/>
      <c r="E539" s="226"/>
      <c r="F539" s="226"/>
      <c r="G539" s="226"/>
      <c r="H539" s="226"/>
    </row>
    <row r="540" spans="2:8" ht="12.95" customHeight="1" x14ac:dyDescent="0.2">
      <c r="B540" s="226"/>
      <c r="C540" s="226"/>
      <c r="E540" s="226"/>
      <c r="F540" s="226"/>
      <c r="G540" s="226"/>
      <c r="H540" s="226"/>
    </row>
    <row r="541" spans="2:8" ht="12.95" customHeight="1" x14ac:dyDescent="0.2">
      <c r="B541" s="226"/>
      <c r="C541" s="226"/>
      <c r="E541" s="226"/>
      <c r="F541" s="226"/>
      <c r="G541" s="226"/>
      <c r="H541" s="226"/>
    </row>
    <row r="542" spans="2:8" ht="12.95" customHeight="1" x14ac:dyDescent="0.2">
      <c r="B542" s="226"/>
      <c r="C542" s="226"/>
      <c r="E542" s="226"/>
      <c r="F542" s="226"/>
      <c r="G542" s="226"/>
      <c r="H542" s="226"/>
    </row>
    <row r="543" spans="2:8" ht="12.95" customHeight="1" x14ac:dyDescent="0.2">
      <c r="B543" s="226"/>
      <c r="C543" s="226"/>
      <c r="E543" s="226"/>
      <c r="F543" s="226"/>
      <c r="G543" s="226"/>
      <c r="H543" s="226"/>
    </row>
    <row r="544" spans="2:8" ht="12.95" customHeight="1" x14ac:dyDescent="0.2">
      <c r="B544" s="226"/>
      <c r="C544" s="226"/>
      <c r="E544" s="226"/>
      <c r="F544" s="226"/>
      <c r="G544" s="226"/>
      <c r="H544" s="226"/>
    </row>
    <row r="545" spans="2:8" ht="12.95" customHeight="1" x14ac:dyDescent="0.2">
      <c r="B545" s="226"/>
      <c r="C545" s="226"/>
      <c r="E545" s="226"/>
      <c r="F545" s="226"/>
      <c r="G545" s="226"/>
      <c r="H545" s="226"/>
    </row>
    <row r="546" spans="2:8" ht="12.95" customHeight="1" x14ac:dyDescent="0.2">
      <c r="B546" s="226"/>
      <c r="C546" s="226"/>
      <c r="E546" s="226"/>
      <c r="F546" s="226"/>
      <c r="G546" s="226"/>
      <c r="H546" s="226"/>
    </row>
    <row r="547" spans="2:8" ht="12.95" customHeight="1" x14ac:dyDescent="0.2">
      <c r="B547" s="226"/>
      <c r="C547" s="226"/>
      <c r="E547" s="226"/>
      <c r="F547" s="226"/>
      <c r="G547" s="226"/>
      <c r="H547" s="226"/>
    </row>
    <row r="548" spans="2:8" ht="12.95" customHeight="1" x14ac:dyDescent="0.2">
      <c r="B548" s="226"/>
      <c r="C548" s="226"/>
      <c r="E548" s="226"/>
      <c r="F548" s="226"/>
      <c r="G548" s="226"/>
      <c r="H548" s="226"/>
    </row>
    <row r="549" spans="2:8" ht="12.95" customHeight="1" x14ac:dyDescent="0.2">
      <c r="B549" s="226"/>
      <c r="C549" s="226"/>
      <c r="E549" s="226"/>
      <c r="F549" s="226"/>
      <c r="G549" s="226"/>
      <c r="H549" s="226"/>
    </row>
    <row r="550" spans="2:8" ht="12.95" customHeight="1" x14ac:dyDescent="0.2">
      <c r="B550" s="226"/>
      <c r="C550" s="226"/>
      <c r="E550" s="226"/>
      <c r="F550" s="226"/>
      <c r="G550" s="226"/>
      <c r="H550" s="226"/>
    </row>
    <row r="551" spans="2:8" ht="12.95" customHeight="1" x14ac:dyDescent="0.2">
      <c r="B551" s="226"/>
      <c r="C551" s="226"/>
      <c r="E551" s="226"/>
      <c r="F551" s="226"/>
      <c r="G551" s="226"/>
      <c r="H551" s="226"/>
    </row>
    <row r="552" spans="2:8" ht="12.95" customHeight="1" x14ac:dyDescent="0.2">
      <c r="B552" s="226"/>
      <c r="C552" s="226"/>
      <c r="E552" s="226"/>
      <c r="F552" s="226"/>
      <c r="G552" s="226"/>
      <c r="H552" s="226"/>
    </row>
    <row r="553" spans="2:8" ht="12.95" customHeight="1" x14ac:dyDescent="0.2">
      <c r="B553" s="226"/>
      <c r="C553" s="226"/>
      <c r="E553" s="226"/>
      <c r="F553" s="226"/>
      <c r="G553" s="226"/>
      <c r="H553" s="226"/>
    </row>
    <row r="554" spans="2:8" ht="12.95" customHeight="1" x14ac:dyDescent="0.2">
      <c r="B554" s="226"/>
      <c r="C554" s="226"/>
      <c r="E554" s="226"/>
      <c r="F554" s="226"/>
      <c r="G554" s="226"/>
      <c r="H554" s="226"/>
    </row>
    <row r="555" spans="2:8" ht="12.95" customHeight="1" x14ac:dyDescent="0.2">
      <c r="B555" s="226"/>
      <c r="C555" s="226"/>
      <c r="E555" s="226"/>
      <c r="F555" s="226"/>
      <c r="G555" s="226"/>
      <c r="H555" s="226"/>
    </row>
    <row r="556" spans="2:8" ht="12.95" customHeight="1" x14ac:dyDescent="0.2">
      <c r="B556" s="226"/>
      <c r="C556" s="226"/>
      <c r="E556" s="226"/>
      <c r="F556" s="226"/>
      <c r="G556" s="226"/>
      <c r="H556" s="226"/>
    </row>
    <row r="557" spans="2:8" ht="12.95" customHeight="1" x14ac:dyDescent="0.2">
      <c r="B557" s="226"/>
      <c r="C557" s="226"/>
      <c r="E557" s="226"/>
      <c r="F557" s="226"/>
      <c r="G557" s="226"/>
      <c r="H557" s="226"/>
    </row>
    <row r="558" spans="2:8" ht="12.95" customHeight="1" x14ac:dyDescent="0.2">
      <c r="B558" s="226"/>
      <c r="C558" s="226"/>
      <c r="E558" s="226"/>
      <c r="F558" s="226"/>
      <c r="G558" s="226"/>
      <c r="H558" s="226"/>
    </row>
    <row r="559" spans="2:8" ht="12.95" customHeight="1" x14ac:dyDescent="0.2">
      <c r="B559" s="226"/>
      <c r="C559" s="226"/>
      <c r="E559" s="226"/>
      <c r="F559" s="226"/>
      <c r="G559" s="226"/>
      <c r="H559" s="226"/>
    </row>
    <row r="560" spans="2:8" ht="12.95" customHeight="1" x14ac:dyDescent="0.2">
      <c r="B560" s="226"/>
      <c r="C560" s="226"/>
      <c r="E560" s="226"/>
      <c r="F560" s="226"/>
      <c r="G560" s="226"/>
      <c r="H560" s="226"/>
    </row>
    <row r="561" spans="2:8" ht="12.95" customHeight="1" x14ac:dyDescent="0.2">
      <c r="B561" s="226"/>
      <c r="C561" s="226"/>
      <c r="E561" s="226"/>
      <c r="F561" s="226"/>
      <c r="G561" s="226"/>
      <c r="H561" s="226"/>
    </row>
    <row r="562" spans="2:8" ht="12.95" customHeight="1" x14ac:dyDescent="0.2">
      <c r="B562" s="226"/>
      <c r="C562" s="226"/>
      <c r="E562" s="226"/>
      <c r="F562" s="226"/>
      <c r="G562" s="226"/>
      <c r="H562" s="226"/>
    </row>
    <row r="563" spans="2:8" ht="12.95" customHeight="1" x14ac:dyDescent="0.2">
      <c r="B563" s="226"/>
      <c r="C563" s="226"/>
      <c r="E563" s="226"/>
      <c r="F563" s="226"/>
      <c r="G563" s="226"/>
      <c r="H563" s="226"/>
    </row>
    <row r="564" spans="2:8" ht="12.95" customHeight="1" x14ac:dyDescent="0.2">
      <c r="B564" s="226"/>
      <c r="C564" s="226"/>
      <c r="E564" s="226"/>
      <c r="F564" s="226"/>
      <c r="G564" s="226"/>
      <c r="H564" s="226"/>
    </row>
    <row r="565" spans="2:8" ht="12.95" customHeight="1" x14ac:dyDescent="0.2">
      <c r="B565" s="226"/>
      <c r="C565" s="226"/>
      <c r="E565" s="226"/>
      <c r="F565" s="226"/>
      <c r="G565" s="226"/>
      <c r="H565" s="226"/>
    </row>
    <row r="566" spans="2:8" ht="12.95" customHeight="1" x14ac:dyDescent="0.2">
      <c r="B566" s="226"/>
      <c r="C566" s="226"/>
      <c r="E566" s="226"/>
      <c r="F566" s="226"/>
      <c r="G566" s="226"/>
      <c r="H566" s="226"/>
    </row>
    <row r="567" spans="2:8" ht="12.95" customHeight="1" x14ac:dyDescent="0.2">
      <c r="B567" s="226"/>
      <c r="C567" s="226"/>
      <c r="E567" s="226"/>
      <c r="F567" s="226"/>
      <c r="G567" s="226"/>
      <c r="H567" s="226"/>
    </row>
    <row r="568" spans="2:8" ht="12.95" customHeight="1" x14ac:dyDescent="0.2">
      <c r="B568" s="226"/>
      <c r="C568" s="226"/>
      <c r="E568" s="226"/>
      <c r="F568" s="226"/>
      <c r="G568" s="226"/>
      <c r="H568" s="226"/>
    </row>
    <row r="569" spans="2:8" ht="12.95" customHeight="1" x14ac:dyDescent="0.2">
      <c r="B569" s="226"/>
      <c r="C569" s="226"/>
      <c r="E569" s="226"/>
      <c r="F569" s="226"/>
      <c r="G569" s="226"/>
      <c r="H569" s="226"/>
    </row>
    <row r="570" spans="2:8" ht="12.95" customHeight="1" x14ac:dyDescent="0.2">
      <c r="B570" s="226"/>
      <c r="C570" s="226"/>
      <c r="E570" s="226"/>
      <c r="F570" s="226"/>
      <c r="G570" s="226"/>
      <c r="H570" s="226"/>
    </row>
    <row r="571" spans="2:8" ht="12.95" customHeight="1" x14ac:dyDescent="0.2">
      <c r="B571" s="226"/>
      <c r="C571" s="226"/>
      <c r="E571" s="226"/>
      <c r="F571" s="226"/>
      <c r="G571" s="226"/>
      <c r="H571" s="226"/>
    </row>
    <row r="572" spans="2:8" ht="12.95" customHeight="1" x14ac:dyDescent="0.2">
      <c r="B572" s="226"/>
      <c r="C572" s="226"/>
      <c r="E572" s="226"/>
      <c r="F572" s="226"/>
      <c r="G572" s="226"/>
      <c r="H572" s="226"/>
    </row>
    <row r="573" spans="2:8" ht="12.95" customHeight="1" x14ac:dyDescent="0.2">
      <c r="B573" s="226"/>
      <c r="C573" s="226"/>
      <c r="E573" s="226"/>
      <c r="F573" s="226"/>
      <c r="G573" s="226"/>
      <c r="H573" s="226"/>
    </row>
    <row r="574" spans="2:8" ht="12.95" customHeight="1" x14ac:dyDescent="0.2">
      <c r="B574" s="226"/>
      <c r="C574" s="226"/>
      <c r="E574" s="226"/>
      <c r="F574" s="226"/>
      <c r="G574" s="226"/>
      <c r="H574" s="226"/>
    </row>
    <row r="575" spans="2:8" ht="12.95" customHeight="1" x14ac:dyDescent="0.2">
      <c r="B575" s="226"/>
      <c r="C575" s="226"/>
      <c r="E575" s="226"/>
      <c r="F575" s="226"/>
      <c r="G575" s="226"/>
      <c r="H575" s="226"/>
    </row>
    <row r="576" spans="2:8" ht="12.95" customHeight="1" x14ac:dyDescent="0.2">
      <c r="B576" s="226"/>
      <c r="C576" s="226"/>
      <c r="E576" s="226"/>
      <c r="F576" s="226"/>
      <c r="G576" s="226"/>
      <c r="H576" s="226"/>
    </row>
    <row r="577" spans="2:8" ht="12.95" customHeight="1" x14ac:dyDescent="0.2">
      <c r="B577" s="226"/>
      <c r="C577" s="226"/>
      <c r="E577" s="226"/>
      <c r="F577" s="226"/>
      <c r="G577" s="226"/>
      <c r="H577" s="226"/>
    </row>
    <row r="578" spans="2:8" ht="12.95" customHeight="1" x14ac:dyDescent="0.2">
      <c r="B578" s="226"/>
      <c r="C578" s="226"/>
      <c r="E578" s="226"/>
      <c r="F578" s="226"/>
      <c r="G578" s="226"/>
      <c r="H578" s="226"/>
    </row>
    <row r="579" spans="2:8" ht="12.95" customHeight="1" x14ac:dyDescent="0.2">
      <c r="B579" s="226"/>
      <c r="C579" s="226"/>
      <c r="E579" s="226"/>
      <c r="F579" s="226"/>
      <c r="G579" s="226"/>
      <c r="H579" s="226"/>
    </row>
    <row r="580" spans="2:8" ht="12.95" customHeight="1" x14ac:dyDescent="0.2">
      <c r="B580" s="226"/>
      <c r="C580" s="226"/>
      <c r="E580" s="226"/>
      <c r="F580" s="226"/>
      <c r="G580" s="226"/>
      <c r="H580" s="226"/>
    </row>
    <row r="581" spans="2:8" ht="12.95" customHeight="1" x14ac:dyDescent="0.2">
      <c r="B581" s="226"/>
      <c r="C581" s="226"/>
      <c r="E581" s="226"/>
      <c r="F581" s="226"/>
      <c r="G581" s="226"/>
      <c r="H581" s="226"/>
    </row>
    <row r="582" spans="2:8" ht="12.95" customHeight="1" x14ac:dyDescent="0.2">
      <c r="B582" s="226"/>
      <c r="C582" s="226"/>
      <c r="E582" s="226"/>
      <c r="F582" s="226"/>
      <c r="G582" s="226"/>
      <c r="H582" s="226"/>
    </row>
    <row r="583" spans="2:8" ht="12.95" customHeight="1" x14ac:dyDescent="0.2">
      <c r="B583" s="226"/>
      <c r="C583" s="226"/>
      <c r="E583" s="226"/>
      <c r="F583" s="226"/>
      <c r="G583" s="226"/>
      <c r="H583" s="226"/>
    </row>
    <row r="584" spans="2:8" ht="12.95" customHeight="1" x14ac:dyDescent="0.2">
      <c r="B584" s="226"/>
      <c r="C584" s="226"/>
      <c r="E584" s="226"/>
      <c r="F584" s="226"/>
      <c r="G584" s="226"/>
      <c r="H584" s="226"/>
    </row>
    <row r="585" spans="2:8" ht="12.95" customHeight="1" x14ac:dyDescent="0.2">
      <c r="B585" s="226"/>
      <c r="C585" s="226"/>
      <c r="E585" s="226"/>
      <c r="F585" s="226"/>
      <c r="G585" s="226"/>
      <c r="H585" s="226"/>
    </row>
    <row r="586" spans="2:8" ht="12.95" customHeight="1" x14ac:dyDescent="0.2">
      <c r="B586" s="226"/>
      <c r="C586" s="226"/>
      <c r="E586" s="226"/>
      <c r="F586" s="226"/>
      <c r="G586" s="226"/>
      <c r="H586" s="226"/>
    </row>
    <row r="587" spans="2:8" ht="12.95" customHeight="1" x14ac:dyDescent="0.2">
      <c r="B587" s="226"/>
      <c r="C587" s="226"/>
      <c r="E587" s="226"/>
      <c r="F587" s="226"/>
      <c r="G587" s="226"/>
      <c r="H587" s="226"/>
    </row>
    <row r="588" spans="2:8" ht="12.95" customHeight="1" x14ac:dyDescent="0.2">
      <c r="B588" s="226"/>
      <c r="C588" s="226"/>
      <c r="E588" s="226"/>
      <c r="F588" s="226"/>
      <c r="G588" s="226"/>
      <c r="H588" s="226"/>
    </row>
    <row r="589" spans="2:8" ht="12.95" customHeight="1" x14ac:dyDescent="0.2">
      <c r="B589" s="226"/>
      <c r="C589" s="226"/>
      <c r="E589" s="226"/>
      <c r="F589" s="226"/>
      <c r="G589" s="226"/>
      <c r="H589" s="226"/>
    </row>
    <row r="590" spans="2:8" ht="12.95" customHeight="1" x14ac:dyDescent="0.2">
      <c r="B590" s="226"/>
      <c r="C590" s="226"/>
      <c r="E590" s="226"/>
      <c r="F590" s="226"/>
      <c r="G590" s="226"/>
      <c r="H590" s="226"/>
    </row>
    <row r="591" spans="2:8" ht="12.95" customHeight="1" x14ac:dyDescent="0.2">
      <c r="B591" s="226"/>
      <c r="C591" s="226"/>
      <c r="E591" s="226"/>
      <c r="F591" s="226"/>
      <c r="G591" s="226"/>
      <c r="H591" s="226"/>
    </row>
    <row r="592" spans="2:8" ht="12.95" customHeight="1" x14ac:dyDescent="0.2">
      <c r="B592" s="226"/>
      <c r="C592" s="226"/>
      <c r="E592" s="226"/>
      <c r="F592" s="226"/>
      <c r="G592" s="226"/>
      <c r="H592" s="226"/>
    </row>
    <row r="593" spans="2:8" ht="12.95" customHeight="1" x14ac:dyDescent="0.2">
      <c r="B593" s="226"/>
      <c r="C593" s="226"/>
      <c r="E593" s="226"/>
      <c r="F593" s="226"/>
      <c r="G593" s="226"/>
      <c r="H593" s="226"/>
    </row>
    <row r="594" spans="2:8" ht="12.95" customHeight="1" x14ac:dyDescent="0.2">
      <c r="B594" s="226"/>
      <c r="C594" s="226"/>
      <c r="E594" s="226"/>
      <c r="F594" s="226"/>
      <c r="G594" s="226"/>
      <c r="H594" s="226"/>
    </row>
    <row r="595" spans="2:8" ht="12.95" customHeight="1" x14ac:dyDescent="0.2">
      <c r="B595" s="226"/>
      <c r="C595" s="226"/>
      <c r="E595" s="226"/>
      <c r="F595" s="226"/>
      <c r="G595" s="226"/>
      <c r="H595" s="226"/>
    </row>
    <row r="596" spans="2:8" ht="12.95" customHeight="1" x14ac:dyDescent="0.2">
      <c r="B596" s="226"/>
      <c r="C596" s="226"/>
      <c r="E596" s="226"/>
      <c r="F596" s="226"/>
      <c r="G596" s="226"/>
      <c r="H596" s="226"/>
    </row>
    <row r="597" spans="2:8" ht="12.95" customHeight="1" x14ac:dyDescent="0.2">
      <c r="B597" s="226"/>
      <c r="C597" s="226"/>
      <c r="E597" s="226"/>
      <c r="F597" s="226"/>
      <c r="G597" s="226"/>
      <c r="H597" s="226"/>
    </row>
    <row r="598" spans="2:8" ht="12.95" customHeight="1" x14ac:dyDescent="0.2">
      <c r="B598" s="226"/>
      <c r="C598" s="226"/>
      <c r="E598" s="226"/>
      <c r="F598" s="226"/>
      <c r="G598" s="226"/>
      <c r="H598" s="226"/>
    </row>
    <row r="599" spans="2:8" ht="12.95" customHeight="1" x14ac:dyDescent="0.2">
      <c r="B599" s="226"/>
      <c r="C599" s="226"/>
      <c r="E599" s="226"/>
      <c r="F599" s="226"/>
      <c r="G599" s="226"/>
      <c r="H599" s="226"/>
    </row>
    <row r="600" spans="2:8" ht="12.95" customHeight="1" x14ac:dyDescent="0.2">
      <c r="B600" s="226"/>
      <c r="C600" s="226"/>
      <c r="E600" s="226"/>
      <c r="F600" s="226"/>
      <c r="G600" s="226"/>
      <c r="H600" s="226"/>
    </row>
    <row r="601" spans="2:8" ht="12.95" customHeight="1" x14ac:dyDescent="0.2">
      <c r="B601" s="226"/>
      <c r="C601" s="226"/>
      <c r="E601" s="226"/>
      <c r="F601" s="226"/>
      <c r="G601" s="226"/>
      <c r="H601" s="226"/>
    </row>
    <row r="602" spans="2:8" ht="12.95" customHeight="1" x14ac:dyDescent="0.2">
      <c r="B602" s="226"/>
      <c r="C602" s="226"/>
      <c r="E602" s="226"/>
      <c r="F602" s="226"/>
      <c r="G602" s="226"/>
      <c r="H602" s="226"/>
    </row>
    <row r="603" spans="2:8" ht="12.95" customHeight="1" x14ac:dyDescent="0.2">
      <c r="B603" s="226"/>
      <c r="C603" s="226"/>
      <c r="E603" s="226"/>
      <c r="F603" s="226"/>
      <c r="G603" s="226"/>
      <c r="H603" s="226"/>
    </row>
    <row r="604" spans="2:8" ht="12.95" customHeight="1" x14ac:dyDescent="0.2">
      <c r="B604" s="226"/>
      <c r="C604" s="226"/>
      <c r="E604" s="226"/>
      <c r="F604" s="226"/>
      <c r="G604" s="226"/>
      <c r="H604" s="226"/>
    </row>
    <row r="605" spans="2:8" ht="12.95" customHeight="1" x14ac:dyDescent="0.2">
      <c r="B605" s="226"/>
      <c r="C605" s="226"/>
      <c r="E605" s="226"/>
      <c r="F605" s="226"/>
      <c r="G605" s="226"/>
      <c r="H605" s="226"/>
    </row>
    <row r="606" spans="2:8" ht="12.95" customHeight="1" x14ac:dyDescent="0.2">
      <c r="B606" s="226"/>
      <c r="C606" s="226"/>
      <c r="E606" s="226"/>
      <c r="F606" s="226"/>
      <c r="G606" s="226"/>
      <c r="H606" s="226"/>
    </row>
    <row r="607" spans="2:8" ht="12.95" customHeight="1" x14ac:dyDescent="0.2">
      <c r="B607" s="226"/>
      <c r="C607" s="226"/>
      <c r="E607" s="226"/>
      <c r="F607" s="226"/>
      <c r="G607" s="226"/>
      <c r="H607" s="226"/>
    </row>
    <row r="608" spans="2:8" ht="12.95" customHeight="1" x14ac:dyDescent="0.2">
      <c r="B608" s="226"/>
      <c r="C608" s="226"/>
      <c r="E608" s="226"/>
      <c r="F608" s="226"/>
      <c r="G608" s="226"/>
      <c r="H608" s="226"/>
    </row>
    <row r="609" spans="2:8" ht="12.95" customHeight="1" x14ac:dyDescent="0.2">
      <c r="B609" s="226"/>
      <c r="C609" s="226"/>
      <c r="E609" s="226"/>
      <c r="F609" s="226"/>
      <c r="G609" s="226"/>
      <c r="H609" s="226"/>
    </row>
    <row r="610" spans="2:8" ht="12.95" customHeight="1" x14ac:dyDescent="0.2">
      <c r="B610" s="226"/>
      <c r="C610" s="226"/>
      <c r="E610" s="226"/>
      <c r="F610" s="226"/>
      <c r="G610" s="226"/>
      <c r="H610" s="226"/>
    </row>
    <row r="611" spans="2:8" ht="12.95" customHeight="1" x14ac:dyDescent="0.2">
      <c r="B611" s="226"/>
      <c r="C611" s="226"/>
      <c r="E611" s="226"/>
      <c r="F611" s="226"/>
      <c r="G611" s="226"/>
      <c r="H611" s="226"/>
    </row>
    <row r="612" spans="2:8" ht="12.95" customHeight="1" x14ac:dyDescent="0.2">
      <c r="B612" s="226"/>
      <c r="C612" s="226"/>
      <c r="E612" s="226"/>
      <c r="F612" s="226"/>
      <c r="G612" s="226"/>
      <c r="H612" s="226"/>
    </row>
    <row r="613" spans="2:8" ht="12.95" customHeight="1" x14ac:dyDescent="0.2">
      <c r="B613" s="226"/>
      <c r="C613" s="226"/>
      <c r="E613" s="226"/>
      <c r="F613" s="226"/>
      <c r="G613" s="226"/>
      <c r="H613" s="226"/>
    </row>
    <row r="614" spans="2:8" ht="12.95" customHeight="1" x14ac:dyDescent="0.2">
      <c r="B614" s="226"/>
      <c r="C614" s="226"/>
      <c r="E614" s="226"/>
      <c r="F614" s="226"/>
      <c r="G614" s="226"/>
      <c r="H614" s="226"/>
    </row>
    <row r="615" spans="2:8" ht="12.95" customHeight="1" x14ac:dyDescent="0.2">
      <c r="B615" s="226"/>
      <c r="C615" s="226"/>
      <c r="E615" s="226"/>
      <c r="F615" s="226"/>
      <c r="G615" s="226"/>
      <c r="H615" s="226"/>
    </row>
    <row r="616" spans="2:8" ht="12.95" customHeight="1" x14ac:dyDescent="0.2">
      <c r="B616" s="226"/>
      <c r="C616" s="226"/>
      <c r="E616" s="226"/>
      <c r="F616" s="226"/>
      <c r="G616" s="226"/>
      <c r="H616" s="226"/>
    </row>
    <row r="617" spans="2:8" ht="12.95" customHeight="1" x14ac:dyDescent="0.2">
      <c r="B617" s="226"/>
      <c r="C617" s="226"/>
      <c r="E617" s="226"/>
      <c r="F617" s="226"/>
      <c r="G617" s="226"/>
      <c r="H617" s="226"/>
    </row>
    <row r="618" spans="2:8" ht="12.95" customHeight="1" x14ac:dyDescent="0.2">
      <c r="B618" s="226"/>
      <c r="C618" s="226"/>
      <c r="E618" s="226"/>
      <c r="F618" s="226"/>
      <c r="G618" s="226"/>
      <c r="H618" s="226"/>
    </row>
    <row r="619" spans="2:8" ht="12.95" customHeight="1" x14ac:dyDescent="0.2">
      <c r="B619" s="226"/>
      <c r="C619" s="226"/>
      <c r="E619" s="226"/>
      <c r="F619" s="226"/>
      <c r="G619" s="226"/>
      <c r="H619" s="226"/>
    </row>
    <row r="620" spans="2:8" ht="12.95" customHeight="1" x14ac:dyDescent="0.2">
      <c r="B620" s="226"/>
      <c r="C620" s="226"/>
      <c r="E620" s="226"/>
      <c r="F620" s="226"/>
      <c r="G620" s="226"/>
      <c r="H620" s="226"/>
    </row>
    <row r="621" spans="2:8" ht="12.95" customHeight="1" x14ac:dyDescent="0.2">
      <c r="B621" s="226"/>
      <c r="C621" s="226"/>
      <c r="E621" s="226"/>
      <c r="F621" s="226"/>
      <c r="G621" s="226"/>
      <c r="H621" s="226"/>
    </row>
    <row r="622" spans="2:8" ht="12.95" customHeight="1" x14ac:dyDescent="0.2">
      <c r="B622" s="226"/>
      <c r="C622" s="226"/>
      <c r="E622" s="226"/>
      <c r="F622" s="226"/>
      <c r="G622" s="226"/>
      <c r="H622" s="226"/>
    </row>
    <row r="623" spans="2:8" ht="12.95" customHeight="1" x14ac:dyDescent="0.2">
      <c r="B623" s="226"/>
      <c r="C623" s="226"/>
      <c r="E623" s="226"/>
      <c r="F623" s="226"/>
      <c r="G623" s="226"/>
      <c r="H623" s="226"/>
    </row>
    <row r="624" spans="2:8" ht="12.95" customHeight="1" x14ac:dyDescent="0.2">
      <c r="B624" s="226"/>
      <c r="C624" s="226"/>
      <c r="E624" s="226"/>
      <c r="F624" s="226"/>
      <c r="G624" s="226"/>
      <c r="H624" s="226"/>
    </row>
    <row r="625" spans="2:8" ht="12.95" customHeight="1" x14ac:dyDescent="0.2">
      <c r="B625" s="226"/>
      <c r="C625" s="226"/>
      <c r="E625" s="226"/>
      <c r="F625" s="226"/>
      <c r="G625" s="226"/>
      <c r="H625" s="226"/>
    </row>
    <row r="626" spans="2:8" ht="12.95" customHeight="1" x14ac:dyDescent="0.2">
      <c r="B626" s="226"/>
      <c r="C626" s="226"/>
      <c r="E626" s="226"/>
      <c r="F626" s="226"/>
      <c r="G626" s="226"/>
      <c r="H626" s="226"/>
    </row>
    <row r="627" spans="2:8" ht="12.95" customHeight="1" x14ac:dyDescent="0.2">
      <c r="B627" s="226"/>
      <c r="C627" s="226"/>
      <c r="E627" s="226"/>
      <c r="F627" s="226"/>
      <c r="G627" s="226"/>
      <c r="H627" s="226"/>
    </row>
    <row r="628" spans="2:8" ht="12.95" customHeight="1" x14ac:dyDescent="0.2">
      <c r="B628" s="226"/>
      <c r="C628" s="226"/>
      <c r="E628" s="226"/>
      <c r="F628" s="226"/>
      <c r="G628" s="226"/>
      <c r="H628" s="226"/>
    </row>
    <row r="629" spans="2:8" ht="12.95" customHeight="1" x14ac:dyDescent="0.2">
      <c r="B629" s="226"/>
      <c r="C629" s="226"/>
      <c r="E629" s="226"/>
      <c r="F629" s="226"/>
      <c r="G629" s="226"/>
      <c r="H629" s="226"/>
    </row>
    <row r="630" spans="2:8" ht="12.95" customHeight="1" x14ac:dyDescent="0.2">
      <c r="B630" s="226"/>
      <c r="C630" s="226"/>
      <c r="E630" s="226"/>
      <c r="F630" s="226"/>
      <c r="G630" s="226"/>
      <c r="H630" s="226"/>
    </row>
    <row r="631" spans="2:8" ht="12.95" customHeight="1" x14ac:dyDescent="0.2">
      <c r="B631" s="226"/>
      <c r="C631" s="226"/>
      <c r="E631" s="226"/>
      <c r="F631" s="226"/>
      <c r="G631" s="226"/>
      <c r="H631" s="226"/>
    </row>
    <row r="632" spans="2:8" ht="12.95" customHeight="1" x14ac:dyDescent="0.2">
      <c r="B632" s="226"/>
      <c r="C632" s="226"/>
      <c r="E632" s="226"/>
      <c r="F632" s="226"/>
      <c r="G632" s="226"/>
      <c r="H632" s="226"/>
    </row>
    <row r="633" spans="2:8" ht="12.95" customHeight="1" x14ac:dyDescent="0.2">
      <c r="B633" s="226"/>
      <c r="C633" s="226"/>
      <c r="E633" s="226"/>
      <c r="F633" s="226"/>
      <c r="G633" s="226"/>
      <c r="H633" s="226"/>
    </row>
    <row r="634" spans="2:8" ht="12.95" customHeight="1" x14ac:dyDescent="0.2">
      <c r="B634" s="226"/>
      <c r="C634" s="226"/>
      <c r="E634" s="226"/>
      <c r="F634" s="226"/>
      <c r="G634" s="226"/>
      <c r="H634" s="226"/>
    </row>
    <row r="635" spans="2:8" ht="12.95" customHeight="1" x14ac:dyDescent="0.2">
      <c r="B635" s="226"/>
      <c r="C635" s="226"/>
      <c r="E635" s="226"/>
      <c r="F635" s="226"/>
      <c r="G635" s="226"/>
      <c r="H635" s="226"/>
    </row>
    <row r="636" spans="2:8" ht="12.95" customHeight="1" x14ac:dyDescent="0.2">
      <c r="B636" s="226"/>
      <c r="C636" s="226"/>
      <c r="E636" s="226"/>
      <c r="F636" s="226"/>
      <c r="G636" s="226"/>
      <c r="H636" s="226"/>
    </row>
    <row r="637" spans="2:8" ht="12.95" customHeight="1" x14ac:dyDescent="0.2">
      <c r="B637" s="226"/>
      <c r="C637" s="226"/>
      <c r="E637" s="226"/>
      <c r="F637" s="226"/>
      <c r="G637" s="226"/>
      <c r="H637" s="226"/>
    </row>
    <row r="638" spans="2:8" ht="12.95" customHeight="1" x14ac:dyDescent="0.2">
      <c r="B638" s="226"/>
      <c r="C638" s="226"/>
      <c r="E638" s="226"/>
      <c r="F638" s="226"/>
      <c r="G638" s="226"/>
      <c r="H638" s="226"/>
    </row>
    <row r="639" spans="2:8" ht="12.95" customHeight="1" x14ac:dyDescent="0.2">
      <c r="B639" s="226"/>
      <c r="C639" s="226"/>
      <c r="E639" s="226"/>
      <c r="F639" s="226"/>
      <c r="G639" s="226"/>
      <c r="H639" s="226"/>
    </row>
    <row r="640" spans="2:8" ht="12.95" customHeight="1" x14ac:dyDescent="0.2">
      <c r="B640" s="226"/>
      <c r="C640" s="226"/>
      <c r="E640" s="226"/>
      <c r="F640" s="226"/>
      <c r="G640" s="226"/>
      <c r="H640" s="226"/>
    </row>
    <row r="641" spans="2:8" ht="12.95" customHeight="1" x14ac:dyDescent="0.2">
      <c r="B641" s="226"/>
      <c r="C641" s="226"/>
      <c r="E641" s="226"/>
      <c r="F641" s="226"/>
      <c r="G641" s="226"/>
      <c r="H641" s="226"/>
    </row>
    <row r="642" spans="2:8" ht="12.95" customHeight="1" x14ac:dyDescent="0.2">
      <c r="B642" s="226"/>
      <c r="C642" s="226"/>
      <c r="E642" s="226"/>
      <c r="F642" s="226"/>
      <c r="G642" s="226"/>
      <c r="H642" s="226"/>
    </row>
    <row r="643" spans="2:8" ht="12.95" customHeight="1" x14ac:dyDescent="0.2">
      <c r="B643" s="226"/>
      <c r="C643" s="226"/>
      <c r="E643" s="226"/>
      <c r="F643" s="226"/>
      <c r="G643" s="226"/>
      <c r="H643" s="226"/>
    </row>
    <row r="644" spans="2:8" ht="12.95" customHeight="1" x14ac:dyDescent="0.2">
      <c r="B644" s="226"/>
      <c r="C644" s="226"/>
      <c r="E644" s="226"/>
      <c r="F644" s="226"/>
      <c r="G644" s="226"/>
      <c r="H644" s="226"/>
    </row>
    <row r="645" spans="2:8" ht="12.95" customHeight="1" x14ac:dyDescent="0.2">
      <c r="B645" s="226"/>
      <c r="C645" s="226"/>
      <c r="E645" s="226"/>
      <c r="F645" s="226"/>
      <c r="G645" s="226"/>
      <c r="H645" s="226"/>
    </row>
    <row r="646" spans="2:8" ht="12.95" customHeight="1" x14ac:dyDescent="0.2">
      <c r="B646" s="226"/>
      <c r="C646" s="226"/>
      <c r="E646" s="226"/>
      <c r="F646" s="226"/>
      <c r="G646" s="226"/>
      <c r="H646" s="226"/>
    </row>
    <row r="647" spans="2:8" ht="12.95" customHeight="1" x14ac:dyDescent="0.2">
      <c r="B647" s="226"/>
      <c r="C647" s="226"/>
      <c r="E647" s="226"/>
      <c r="F647" s="226"/>
      <c r="G647" s="226"/>
      <c r="H647" s="226"/>
    </row>
    <row r="648" spans="2:8" ht="12.95" customHeight="1" x14ac:dyDescent="0.2">
      <c r="B648" s="226"/>
      <c r="C648" s="226"/>
      <c r="E648" s="226"/>
      <c r="F648" s="226"/>
      <c r="G648" s="226"/>
      <c r="H648" s="226"/>
    </row>
    <row r="649" spans="2:8" ht="12.95" customHeight="1" x14ac:dyDescent="0.2">
      <c r="B649" s="226"/>
      <c r="C649" s="226"/>
      <c r="E649" s="226"/>
      <c r="F649" s="226"/>
      <c r="G649" s="226"/>
      <c r="H649" s="226"/>
    </row>
    <row r="650" spans="2:8" ht="12.95" customHeight="1" x14ac:dyDescent="0.2">
      <c r="B650" s="226"/>
      <c r="C650" s="226"/>
      <c r="E650" s="226"/>
      <c r="F650" s="226"/>
      <c r="G650" s="226"/>
      <c r="H650" s="226"/>
    </row>
    <row r="651" spans="2:8" ht="12.95" customHeight="1" x14ac:dyDescent="0.2">
      <c r="B651" s="226"/>
      <c r="C651" s="226"/>
      <c r="E651" s="226"/>
      <c r="F651" s="226"/>
      <c r="G651" s="226"/>
      <c r="H651" s="226"/>
    </row>
    <row r="652" spans="2:8" ht="12.95" customHeight="1" x14ac:dyDescent="0.2">
      <c r="B652" s="226"/>
      <c r="C652" s="226"/>
      <c r="E652" s="226"/>
      <c r="F652" s="226"/>
      <c r="G652" s="226"/>
      <c r="H652" s="226"/>
    </row>
    <row r="653" spans="2:8" ht="12.95" customHeight="1" x14ac:dyDescent="0.2">
      <c r="B653" s="226"/>
      <c r="C653" s="226"/>
      <c r="E653" s="226"/>
      <c r="F653" s="226"/>
      <c r="G653" s="226"/>
      <c r="H653" s="226"/>
    </row>
    <row r="654" spans="2:8" ht="12.95" customHeight="1" x14ac:dyDescent="0.2">
      <c r="B654" s="226"/>
      <c r="C654" s="226"/>
      <c r="E654" s="226"/>
      <c r="F654" s="226"/>
      <c r="G654" s="226"/>
      <c r="H654" s="226"/>
    </row>
    <row r="655" spans="2:8" ht="12.95" customHeight="1" x14ac:dyDescent="0.2">
      <c r="B655" s="226"/>
      <c r="C655" s="226"/>
      <c r="E655" s="226"/>
      <c r="F655" s="226"/>
      <c r="G655" s="226"/>
      <c r="H655" s="226"/>
    </row>
    <row r="656" spans="2:8" ht="12.95" customHeight="1" x14ac:dyDescent="0.2">
      <c r="B656" s="226"/>
      <c r="C656" s="226"/>
      <c r="E656" s="226"/>
      <c r="F656" s="226"/>
      <c r="G656" s="226"/>
      <c r="H656" s="226"/>
    </row>
    <row r="657" spans="2:8" ht="12.95" customHeight="1" x14ac:dyDescent="0.2">
      <c r="B657" s="226"/>
      <c r="C657" s="226"/>
      <c r="E657" s="226"/>
      <c r="F657" s="226"/>
      <c r="G657" s="226"/>
      <c r="H657" s="226"/>
    </row>
    <row r="658" spans="2:8" ht="12.95" customHeight="1" x14ac:dyDescent="0.2">
      <c r="B658" s="226"/>
      <c r="C658" s="226"/>
      <c r="E658" s="226"/>
      <c r="F658" s="226"/>
      <c r="G658" s="226"/>
      <c r="H658" s="226"/>
    </row>
    <row r="659" spans="2:8" ht="12.95" customHeight="1" x14ac:dyDescent="0.2">
      <c r="B659" s="226"/>
      <c r="C659" s="226"/>
      <c r="E659" s="226"/>
      <c r="F659" s="226"/>
      <c r="G659" s="226"/>
      <c r="H659" s="226"/>
    </row>
    <row r="660" spans="2:8" ht="12.95" customHeight="1" x14ac:dyDescent="0.2">
      <c r="B660" s="226"/>
      <c r="C660" s="226"/>
      <c r="E660" s="226"/>
      <c r="F660" s="226"/>
      <c r="G660" s="226"/>
      <c r="H660" s="226"/>
    </row>
    <row r="661" spans="2:8" ht="12.95" customHeight="1" x14ac:dyDescent="0.2">
      <c r="B661" s="226"/>
      <c r="C661" s="226"/>
      <c r="E661" s="226"/>
      <c r="F661" s="226"/>
      <c r="G661" s="226"/>
      <c r="H661" s="226"/>
    </row>
    <row r="662" spans="2:8" ht="12.95" customHeight="1" x14ac:dyDescent="0.2">
      <c r="B662" s="226"/>
      <c r="C662" s="226"/>
      <c r="E662" s="226"/>
      <c r="F662" s="226"/>
      <c r="G662" s="226"/>
      <c r="H662" s="226"/>
    </row>
    <row r="663" spans="2:8" ht="12.95" customHeight="1" x14ac:dyDescent="0.2">
      <c r="B663" s="226"/>
      <c r="C663" s="226"/>
      <c r="E663" s="226"/>
      <c r="F663" s="226"/>
      <c r="G663" s="226"/>
      <c r="H663" s="226"/>
    </row>
    <row r="664" spans="2:8" ht="12.95" customHeight="1" x14ac:dyDescent="0.2">
      <c r="B664" s="226"/>
      <c r="C664" s="226"/>
      <c r="E664" s="226"/>
      <c r="F664" s="226"/>
      <c r="G664" s="226"/>
      <c r="H664" s="226"/>
    </row>
    <row r="665" spans="2:8" ht="12.95" customHeight="1" x14ac:dyDescent="0.2">
      <c r="B665" s="226"/>
      <c r="C665" s="226"/>
      <c r="E665" s="226"/>
      <c r="F665" s="226"/>
      <c r="G665" s="226"/>
      <c r="H665" s="226"/>
    </row>
    <row r="666" spans="2:8" ht="12.95" customHeight="1" x14ac:dyDescent="0.2">
      <c r="B666" s="226"/>
      <c r="C666" s="226"/>
      <c r="E666" s="226"/>
      <c r="F666" s="226"/>
      <c r="G666" s="226"/>
      <c r="H666" s="226"/>
    </row>
    <row r="667" spans="2:8" ht="12.95" customHeight="1" x14ac:dyDescent="0.2">
      <c r="B667" s="226"/>
      <c r="C667" s="226"/>
      <c r="E667" s="226"/>
      <c r="F667" s="226"/>
      <c r="G667" s="226"/>
      <c r="H667" s="226"/>
    </row>
    <row r="668" spans="2:8" ht="12.95" customHeight="1" x14ac:dyDescent="0.2">
      <c r="B668" s="226"/>
      <c r="C668" s="226"/>
      <c r="E668" s="226"/>
      <c r="F668" s="226"/>
      <c r="G668" s="226"/>
      <c r="H668" s="226"/>
    </row>
    <row r="669" spans="2:8" ht="12.95" customHeight="1" x14ac:dyDescent="0.2">
      <c r="B669" s="226"/>
      <c r="C669" s="226"/>
      <c r="E669" s="226"/>
      <c r="F669" s="226"/>
      <c r="G669" s="226"/>
      <c r="H669" s="226"/>
    </row>
    <row r="670" spans="2:8" ht="12.95" customHeight="1" x14ac:dyDescent="0.2">
      <c r="B670" s="226"/>
      <c r="C670" s="226"/>
      <c r="E670" s="226"/>
      <c r="F670" s="226"/>
      <c r="G670" s="226"/>
      <c r="H670" s="226"/>
    </row>
    <row r="671" spans="2:8" ht="12.95" customHeight="1" x14ac:dyDescent="0.2">
      <c r="B671" s="226"/>
      <c r="C671" s="226"/>
      <c r="E671" s="226"/>
      <c r="F671" s="226"/>
      <c r="G671" s="226"/>
      <c r="H671" s="226"/>
    </row>
    <row r="672" spans="2:8" ht="12.95" customHeight="1" x14ac:dyDescent="0.2">
      <c r="B672" s="226"/>
      <c r="C672" s="226"/>
      <c r="E672" s="226"/>
      <c r="F672" s="226"/>
      <c r="G672" s="226"/>
      <c r="H672" s="226"/>
    </row>
    <row r="673" spans="2:8" ht="12.95" customHeight="1" x14ac:dyDescent="0.2">
      <c r="B673" s="226"/>
      <c r="C673" s="226"/>
      <c r="E673" s="226"/>
      <c r="F673" s="226"/>
      <c r="G673" s="226"/>
      <c r="H673" s="226"/>
    </row>
    <row r="674" spans="2:8" ht="12.95" customHeight="1" x14ac:dyDescent="0.2">
      <c r="B674" s="226"/>
      <c r="C674" s="226"/>
      <c r="E674" s="226"/>
      <c r="F674" s="226"/>
      <c r="G674" s="226"/>
      <c r="H674" s="226"/>
    </row>
    <row r="675" spans="2:8" ht="12.95" customHeight="1" x14ac:dyDescent="0.2">
      <c r="B675" s="226"/>
      <c r="C675" s="226"/>
      <c r="E675" s="226"/>
      <c r="F675" s="226"/>
      <c r="G675" s="226"/>
      <c r="H675" s="226"/>
    </row>
    <row r="676" spans="2:8" ht="12.95" customHeight="1" x14ac:dyDescent="0.2">
      <c r="B676" s="226"/>
      <c r="C676" s="226"/>
      <c r="E676" s="226"/>
      <c r="F676" s="226"/>
      <c r="G676" s="226"/>
      <c r="H676" s="226"/>
    </row>
    <row r="677" spans="2:8" ht="12.95" customHeight="1" x14ac:dyDescent="0.2">
      <c r="B677" s="226"/>
      <c r="C677" s="226"/>
      <c r="E677" s="226"/>
      <c r="F677" s="226"/>
      <c r="G677" s="226"/>
      <c r="H677" s="226"/>
    </row>
    <row r="678" spans="2:8" ht="12.95" customHeight="1" x14ac:dyDescent="0.2">
      <c r="B678" s="226"/>
      <c r="C678" s="226"/>
      <c r="E678" s="226"/>
      <c r="F678" s="226"/>
      <c r="G678" s="226"/>
      <c r="H678" s="226"/>
    </row>
    <row r="679" spans="2:8" ht="12.95" customHeight="1" x14ac:dyDescent="0.2">
      <c r="B679" s="226"/>
      <c r="C679" s="226"/>
      <c r="E679" s="226"/>
      <c r="F679" s="226"/>
      <c r="G679" s="226"/>
      <c r="H679" s="226"/>
    </row>
    <row r="680" spans="2:8" ht="12.95" customHeight="1" x14ac:dyDescent="0.2">
      <c r="B680" s="226"/>
      <c r="C680" s="226"/>
      <c r="E680" s="226"/>
      <c r="F680" s="226"/>
      <c r="G680" s="226"/>
      <c r="H680" s="226"/>
    </row>
    <row r="681" spans="2:8" ht="12.95" customHeight="1" x14ac:dyDescent="0.2">
      <c r="B681" s="226"/>
      <c r="C681" s="226"/>
      <c r="E681" s="226"/>
      <c r="F681" s="226"/>
      <c r="G681" s="226"/>
      <c r="H681" s="226"/>
    </row>
    <row r="682" spans="2:8" ht="12.95" customHeight="1" x14ac:dyDescent="0.2">
      <c r="B682" s="226"/>
      <c r="C682" s="226"/>
      <c r="E682" s="226"/>
      <c r="F682" s="226"/>
      <c r="G682" s="226"/>
      <c r="H682" s="226"/>
    </row>
    <row r="683" spans="2:8" ht="12.95" customHeight="1" x14ac:dyDescent="0.2">
      <c r="B683" s="226"/>
      <c r="C683" s="226"/>
      <c r="E683" s="226"/>
      <c r="F683" s="226"/>
      <c r="G683" s="226"/>
      <c r="H683" s="226"/>
    </row>
    <row r="684" spans="2:8" ht="12.95" customHeight="1" x14ac:dyDescent="0.2">
      <c r="B684" s="226"/>
      <c r="C684" s="226"/>
      <c r="E684" s="226"/>
      <c r="F684" s="226"/>
      <c r="G684" s="226"/>
      <c r="H684" s="226"/>
    </row>
    <row r="685" spans="2:8" ht="12.95" customHeight="1" x14ac:dyDescent="0.2">
      <c r="B685" s="226"/>
      <c r="C685" s="226"/>
      <c r="E685" s="226"/>
      <c r="F685" s="226"/>
      <c r="G685" s="226"/>
      <c r="H685" s="226"/>
    </row>
    <row r="686" spans="2:8" ht="12.95" customHeight="1" x14ac:dyDescent="0.2">
      <c r="B686" s="226"/>
      <c r="C686" s="226"/>
      <c r="E686" s="226"/>
      <c r="F686" s="226"/>
      <c r="G686" s="226"/>
      <c r="H686" s="226"/>
    </row>
    <row r="687" spans="2:8" ht="12.95" customHeight="1" x14ac:dyDescent="0.2">
      <c r="B687" s="226"/>
      <c r="C687" s="226"/>
      <c r="E687" s="226"/>
      <c r="F687" s="226"/>
      <c r="G687" s="226"/>
      <c r="H687" s="226"/>
    </row>
    <row r="688" spans="2:8" ht="12.95" customHeight="1" x14ac:dyDescent="0.2">
      <c r="B688" s="226"/>
      <c r="C688" s="226"/>
      <c r="E688" s="226"/>
      <c r="F688" s="226"/>
      <c r="G688" s="226"/>
      <c r="H688" s="226"/>
    </row>
    <row r="689" spans="2:8" ht="12.95" customHeight="1" x14ac:dyDescent="0.2">
      <c r="B689" s="226"/>
      <c r="C689" s="226"/>
      <c r="E689" s="226"/>
      <c r="F689" s="226"/>
      <c r="G689" s="226"/>
      <c r="H689" s="226"/>
    </row>
    <row r="690" spans="2:8" ht="12.95" customHeight="1" x14ac:dyDescent="0.2">
      <c r="B690" s="226"/>
      <c r="C690" s="226"/>
      <c r="E690" s="226"/>
      <c r="F690" s="226"/>
      <c r="G690" s="226"/>
      <c r="H690" s="226"/>
    </row>
    <row r="691" spans="2:8" ht="12.95" customHeight="1" x14ac:dyDescent="0.2">
      <c r="B691" s="226"/>
      <c r="C691" s="226"/>
      <c r="E691" s="226"/>
      <c r="F691" s="226"/>
      <c r="G691" s="226"/>
      <c r="H691" s="226"/>
    </row>
    <row r="692" spans="2:8" ht="12.95" customHeight="1" x14ac:dyDescent="0.2">
      <c r="B692" s="226"/>
      <c r="C692" s="226"/>
      <c r="E692" s="226"/>
      <c r="F692" s="226"/>
      <c r="G692" s="226"/>
      <c r="H692" s="226"/>
    </row>
    <row r="693" spans="2:8" ht="12.95" customHeight="1" x14ac:dyDescent="0.2">
      <c r="B693" s="226"/>
      <c r="C693" s="226"/>
      <c r="E693" s="226"/>
      <c r="F693" s="226"/>
      <c r="G693" s="226"/>
      <c r="H693" s="226"/>
    </row>
    <row r="694" spans="2:8" ht="12.95" customHeight="1" x14ac:dyDescent="0.2">
      <c r="B694" s="226"/>
      <c r="C694" s="226"/>
      <c r="E694" s="226"/>
      <c r="F694" s="226"/>
      <c r="G694" s="226"/>
      <c r="H694" s="226"/>
    </row>
    <row r="695" spans="2:8" ht="12.95" customHeight="1" x14ac:dyDescent="0.2">
      <c r="B695" s="226"/>
      <c r="C695" s="226"/>
      <c r="E695" s="226"/>
      <c r="F695" s="226"/>
      <c r="G695" s="226"/>
      <c r="H695" s="226"/>
    </row>
    <row r="696" spans="2:8" ht="12.95" customHeight="1" x14ac:dyDescent="0.2">
      <c r="B696" s="226"/>
      <c r="C696" s="226"/>
      <c r="E696" s="226"/>
      <c r="F696" s="226"/>
      <c r="G696" s="226"/>
      <c r="H696" s="226"/>
    </row>
    <row r="697" spans="2:8" ht="12.95" customHeight="1" x14ac:dyDescent="0.2">
      <c r="B697" s="226"/>
      <c r="C697" s="226"/>
      <c r="E697" s="226"/>
      <c r="F697" s="226"/>
      <c r="G697" s="226"/>
      <c r="H697" s="226"/>
    </row>
    <row r="698" spans="2:8" ht="12.95" customHeight="1" x14ac:dyDescent="0.2">
      <c r="B698" s="226"/>
      <c r="C698" s="226"/>
      <c r="E698" s="226"/>
      <c r="F698" s="226"/>
      <c r="G698" s="226"/>
      <c r="H698" s="226"/>
    </row>
    <row r="699" spans="2:8" ht="12.95" customHeight="1" x14ac:dyDescent="0.2">
      <c r="B699" s="226"/>
      <c r="C699" s="226"/>
      <c r="E699" s="226"/>
      <c r="F699" s="226"/>
      <c r="G699" s="226"/>
      <c r="H699" s="226"/>
    </row>
    <row r="700" spans="2:8" ht="12.95" customHeight="1" x14ac:dyDescent="0.2">
      <c r="B700" s="226"/>
      <c r="C700" s="226"/>
      <c r="E700" s="226"/>
      <c r="F700" s="226"/>
      <c r="G700" s="226"/>
      <c r="H700" s="226"/>
    </row>
    <row r="701" spans="2:8" ht="12.95" customHeight="1" x14ac:dyDescent="0.2">
      <c r="B701" s="226"/>
      <c r="C701" s="226"/>
      <c r="E701" s="226"/>
      <c r="F701" s="226"/>
      <c r="G701" s="226"/>
      <c r="H701" s="226"/>
    </row>
    <row r="702" spans="2:8" ht="12.95" customHeight="1" x14ac:dyDescent="0.2">
      <c r="B702" s="226"/>
      <c r="C702" s="226"/>
      <c r="E702" s="226"/>
      <c r="F702" s="226"/>
      <c r="G702" s="226"/>
      <c r="H702" s="226"/>
    </row>
    <row r="703" spans="2:8" ht="12.95" customHeight="1" x14ac:dyDescent="0.2">
      <c r="B703" s="226"/>
      <c r="C703" s="226"/>
      <c r="E703" s="226"/>
      <c r="F703" s="226"/>
      <c r="G703" s="226"/>
      <c r="H703" s="226"/>
    </row>
    <row r="704" spans="2:8" ht="12.95" customHeight="1" x14ac:dyDescent="0.2">
      <c r="B704" s="226"/>
      <c r="C704" s="226"/>
      <c r="E704" s="226"/>
      <c r="F704" s="226"/>
      <c r="G704" s="226"/>
      <c r="H704" s="226"/>
    </row>
    <row r="705" spans="2:8" ht="12.95" customHeight="1" x14ac:dyDescent="0.2">
      <c r="B705" s="226"/>
      <c r="C705" s="226"/>
      <c r="E705" s="226"/>
      <c r="F705" s="226"/>
      <c r="G705" s="226"/>
      <c r="H705" s="226"/>
    </row>
    <row r="706" spans="2:8" ht="12.95" customHeight="1" x14ac:dyDescent="0.2">
      <c r="B706" s="226"/>
      <c r="C706" s="226"/>
      <c r="E706" s="226"/>
      <c r="F706" s="226"/>
      <c r="G706" s="226"/>
      <c r="H706" s="226"/>
    </row>
    <row r="707" spans="2:8" ht="12.95" customHeight="1" x14ac:dyDescent="0.2">
      <c r="B707" s="226"/>
      <c r="C707" s="226"/>
      <c r="E707" s="226"/>
      <c r="F707" s="226"/>
      <c r="G707" s="226"/>
      <c r="H707" s="226"/>
    </row>
    <row r="708" spans="2:8" ht="12.95" customHeight="1" x14ac:dyDescent="0.2">
      <c r="B708" s="226"/>
      <c r="C708" s="226"/>
      <c r="E708" s="226"/>
      <c r="F708" s="226"/>
      <c r="G708" s="226"/>
      <c r="H708" s="226"/>
    </row>
    <row r="709" spans="2:8" ht="12.95" customHeight="1" x14ac:dyDescent="0.2">
      <c r="B709" s="226"/>
      <c r="C709" s="226"/>
      <c r="E709" s="226"/>
      <c r="F709" s="226"/>
      <c r="G709" s="226"/>
      <c r="H709" s="226"/>
    </row>
    <row r="710" spans="2:8" ht="12.95" customHeight="1" x14ac:dyDescent="0.2">
      <c r="B710" s="226"/>
      <c r="C710" s="226"/>
      <c r="E710" s="226"/>
      <c r="F710" s="226"/>
      <c r="G710" s="226"/>
      <c r="H710" s="226"/>
    </row>
    <row r="711" spans="2:8" ht="12.95" customHeight="1" x14ac:dyDescent="0.2">
      <c r="B711" s="226"/>
      <c r="C711" s="226"/>
      <c r="E711" s="226"/>
      <c r="F711" s="226"/>
      <c r="G711" s="226"/>
      <c r="H711" s="226"/>
    </row>
    <row r="712" spans="2:8" ht="12.95" customHeight="1" x14ac:dyDescent="0.2">
      <c r="B712" s="226"/>
      <c r="C712" s="226"/>
      <c r="E712" s="226"/>
      <c r="F712" s="226"/>
      <c r="G712" s="226"/>
      <c r="H712" s="226"/>
    </row>
    <row r="713" spans="2:8" ht="12.95" customHeight="1" x14ac:dyDescent="0.2">
      <c r="B713" s="226"/>
      <c r="C713" s="226"/>
      <c r="E713" s="226"/>
      <c r="F713" s="226"/>
      <c r="G713" s="226"/>
      <c r="H713" s="226"/>
    </row>
    <row r="714" spans="2:8" ht="12.95" customHeight="1" x14ac:dyDescent="0.2">
      <c r="B714" s="226"/>
      <c r="C714" s="226"/>
      <c r="E714" s="226"/>
      <c r="F714" s="226"/>
      <c r="G714" s="226"/>
      <c r="H714" s="226"/>
    </row>
    <row r="715" spans="2:8" ht="12.95" customHeight="1" x14ac:dyDescent="0.2">
      <c r="B715" s="226"/>
      <c r="C715" s="226"/>
      <c r="E715" s="226"/>
      <c r="F715" s="226"/>
      <c r="G715" s="226"/>
      <c r="H715" s="226"/>
    </row>
    <row r="716" spans="2:8" ht="12.95" customHeight="1" x14ac:dyDescent="0.2">
      <c r="B716" s="226"/>
      <c r="C716" s="226"/>
      <c r="E716" s="226"/>
      <c r="F716" s="226"/>
      <c r="G716" s="226"/>
      <c r="H716" s="226"/>
    </row>
    <row r="717" spans="2:8" ht="12.95" customHeight="1" x14ac:dyDescent="0.2">
      <c r="B717" s="226"/>
      <c r="C717" s="226"/>
      <c r="E717" s="226"/>
      <c r="F717" s="226"/>
      <c r="G717" s="226"/>
      <c r="H717" s="226"/>
    </row>
    <row r="718" spans="2:8" ht="12.95" customHeight="1" x14ac:dyDescent="0.2">
      <c r="B718" s="226"/>
      <c r="C718" s="226"/>
      <c r="E718" s="226"/>
      <c r="F718" s="226"/>
      <c r="G718" s="226"/>
      <c r="H718" s="226"/>
    </row>
    <row r="719" spans="2:8" ht="12.95" customHeight="1" x14ac:dyDescent="0.2">
      <c r="B719" s="226"/>
      <c r="C719" s="226"/>
      <c r="E719" s="226"/>
      <c r="F719" s="226"/>
      <c r="G719" s="226"/>
      <c r="H719" s="226"/>
    </row>
    <row r="720" spans="2:8" ht="12.95" customHeight="1" x14ac:dyDescent="0.2">
      <c r="B720" s="226"/>
      <c r="C720" s="226"/>
      <c r="E720" s="226"/>
      <c r="F720" s="226"/>
      <c r="G720" s="226"/>
      <c r="H720" s="226"/>
    </row>
    <row r="721" spans="2:8" ht="12.95" customHeight="1" x14ac:dyDescent="0.2">
      <c r="B721" s="226"/>
      <c r="C721" s="226"/>
      <c r="E721" s="226"/>
      <c r="F721" s="226"/>
      <c r="G721" s="226"/>
      <c r="H721" s="226"/>
    </row>
    <row r="722" spans="2:8" ht="12.95" customHeight="1" x14ac:dyDescent="0.2">
      <c r="B722" s="226"/>
      <c r="C722" s="226"/>
      <c r="E722" s="226"/>
      <c r="F722" s="226"/>
      <c r="G722" s="226"/>
      <c r="H722" s="226"/>
    </row>
    <row r="723" spans="2:8" ht="12.95" customHeight="1" x14ac:dyDescent="0.2">
      <c r="B723" s="226"/>
      <c r="C723" s="226"/>
      <c r="E723" s="226"/>
      <c r="F723" s="226"/>
      <c r="G723" s="226"/>
      <c r="H723" s="226"/>
    </row>
    <row r="724" spans="2:8" ht="12.95" customHeight="1" x14ac:dyDescent="0.2">
      <c r="B724" s="226"/>
      <c r="C724" s="226"/>
      <c r="E724" s="226"/>
      <c r="F724" s="226"/>
      <c r="G724" s="226"/>
      <c r="H724" s="226"/>
    </row>
    <row r="725" spans="2:8" ht="12.95" customHeight="1" x14ac:dyDescent="0.2">
      <c r="B725" s="226"/>
      <c r="C725" s="226"/>
      <c r="E725" s="226"/>
      <c r="F725" s="226"/>
      <c r="G725" s="226"/>
      <c r="H725" s="226"/>
    </row>
    <row r="726" spans="2:8" ht="12.95" customHeight="1" x14ac:dyDescent="0.2">
      <c r="B726" s="226"/>
      <c r="C726" s="226"/>
      <c r="E726" s="226"/>
      <c r="F726" s="226"/>
      <c r="G726" s="226"/>
      <c r="H726" s="226"/>
    </row>
    <row r="727" spans="2:8" ht="12.95" customHeight="1" x14ac:dyDescent="0.2">
      <c r="B727" s="226"/>
      <c r="C727" s="226"/>
      <c r="E727" s="226"/>
      <c r="F727" s="226"/>
      <c r="G727" s="226"/>
      <c r="H727" s="226"/>
    </row>
    <row r="728" spans="2:8" ht="12.95" customHeight="1" x14ac:dyDescent="0.2">
      <c r="B728" s="226"/>
      <c r="C728" s="226"/>
      <c r="E728" s="226"/>
      <c r="F728" s="226"/>
      <c r="G728" s="226"/>
      <c r="H728" s="226"/>
    </row>
    <row r="729" spans="2:8" ht="12.95" customHeight="1" x14ac:dyDescent="0.2">
      <c r="B729" s="226"/>
      <c r="C729" s="226"/>
      <c r="E729" s="226"/>
      <c r="F729" s="226"/>
      <c r="G729" s="226"/>
      <c r="H729" s="226"/>
    </row>
    <row r="730" spans="2:8" ht="12.95" customHeight="1" x14ac:dyDescent="0.2">
      <c r="B730" s="226"/>
      <c r="C730" s="226"/>
      <c r="E730" s="226"/>
      <c r="F730" s="226"/>
      <c r="G730" s="226"/>
      <c r="H730" s="226"/>
    </row>
    <row r="731" spans="2:8" ht="12.95" customHeight="1" x14ac:dyDescent="0.2">
      <c r="B731" s="226"/>
      <c r="C731" s="226"/>
      <c r="E731" s="226"/>
      <c r="F731" s="226"/>
      <c r="G731" s="226"/>
      <c r="H731" s="226"/>
    </row>
    <row r="732" spans="2:8" ht="12.95" customHeight="1" x14ac:dyDescent="0.2">
      <c r="B732" s="226"/>
      <c r="C732" s="226"/>
      <c r="E732" s="226"/>
      <c r="F732" s="226"/>
      <c r="G732" s="226"/>
      <c r="H732" s="226"/>
    </row>
    <row r="733" spans="2:8" ht="12.95" customHeight="1" x14ac:dyDescent="0.2">
      <c r="B733" s="226"/>
      <c r="C733" s="226"/>
      <c r="E733" s="226"/>
      <c r="F733" s="226"/>
      <c r="G733" s="226"/>
      <c r="H733" s="226"/>
    </row>
    <row r="734" spans="2:8" ht="12.95" customHeight="1" x14ac:dyDescent="0.2">
      <c r="B734" s="226"/>
      <c r="C734" s="226"/>
      <c r="E734" s="226"/>
      <c r="F734" s="226"/>
      <c r="G734" s="226"/>
      <c r="H734" s="226"/>
    </row>
    <row r="735" spans="2:8" ht="12.95" customHeight="1" x14ac:dyDescent="0.2">
      <c r="B735" s="226"/>
      <c r="C735" s="226"/>
      <c r="E735" s="226"/>
      <c r="F735" s="226"/>
      <c r="G735" s="226"/>
      <c r="H735" s="226"/>
    </row>
    <row r="736" spans="2:8" ht="12.95" customHeight="1" x14ac:dyDescent="0.2">
      <c r="B736" s="226"/>
      <c r="C736" s="226"/>
      <c r="E736" s="226"/>
      <c r="F736" s="226"/>
      <c r="G736" s="226"/>
      <c r="H736" s="226"/>
    </row>
    <row r="737" spans="2:8" ht="12.95" customHeight="1" x14ac:dyDescent="0.2">
      <c r="B737" s="226"/>
      <c r="C737" s="226"/>
      <c r="E737" s="226"/>
      <c r="F737" s="226"/>
      <c r="G737" s="226"/>
      <c r="H737" s="226"/>
    </row>
    <row r="738" spans="2:8" ht="12.95" customHeight="1" x14ac:dyDescent="0.2">
      <c r="B738" s="226"/>
      <c r="C738" s="226"/>
      <c r="E738" s="226"/>
      <c r="F738" s="226"/>
      <c r="G738" s="226"/>
      <c r="H738" s="226"/>
    </row>
    <row r="739" spans="2:8" ht="12.95" customHeight="1" x14ac:dyDescent="0.2">
      <c r="B739" s="226"/>
      <c r="C739" s="226"/>
      <c r="E739" s="226"/>
      <c r="F739" s="226"/>
      <c r="G739" s="226"/>
      <c r="H739" s="226"/>
    </row>
    <row r="740" spans="2:8" ht="12.95" customHeight="1" x14ac:dyDescent="0.2">
      <c r="B740" s="226"/>
      <c r="C740" s="226"/>
      <c r="E740" s="226"/>
      <c r="F740" s="226"/>
      <c r="G740" s="226"/>
      <c r="H740" s="226"/>
    </row>
    <row r="741" spans="2:8" ht="12.95" customHeight="1" x14ac:dyDescent="0.2">
      <c r="B741" s="226"/>
      <c r="C741" s="226"/>
      <c r="E741" s="226"/>
      <c r="F741" s="226"/>
      <c r="G741" s="226"/>
      <c r="H741" s="226"/>
    </row>
    <row r="742" spans="2:8" ht="12.95" customHeight="1" x14ac:dyDescent="0.2">
      <c r="B742" s="226"/>
      <c r="C742" s="226"/>
      <c r="E742" s="226"/>
      <c r="F742" s="226"/>
      <c r="G742" s="226"/>
      <c r="H742" s="226"/>
    </row>
    <row r="743" spans="2:8" ht="12.95" customHeight="1" x14ac:dyDescent="0.2">
      <c r="B743" s="226"/>
      <c r="C743" s="226"/>
      <c r="E743" s="226"/>
      <c r="F743" s="226"/>
      <c r="G743" s="226"/>
      <c r="H743" s="226"/>
    </row>
    <row r="744" spans="2:8" ht="12.95" customHeight="1" x14ac:dyDescent="0.2">
      <c r="B744" s="226"/>
      <c r="C744" s="226"/>
      <c r="E744" s="226"/>
      <c r="F744" s="226"/>
      <c r="G744" s="226"/>
      <c r="H744" s="226"/>
    </row>
    <row r="745" spans="2:8" ht="12.95" customHeight="1" x14ac:dyDescent="0.2">
      <c r="B745" s="226"/>
      <c r="C745" s="226"/>
      <c r="E745" s="226"/>
      <c r="F745" s="226"/>
      <c r="G745" s="226"/>
      <c r="H745" s="226"/>
    </row>
    <row r="746" spans="2:8" ht="12.95" customHeight="1" x14ac:dyDescent="0.2">
      <c r="B746" s="226"/>
      <c r="C746" s="226"/>
      <c r="E746" s="226"/>
      <c r="F746" s="226"/>
      <c r="G746" s="226"/>
      <c r="H746" s="226"/>
    </row>
    <row r="747" spans="2:8" ht="12.95" customHeight="1" x14ac:dyDescent="0.2">
      <c r="B747" s="226"/>
      <c r="C747" s="226"/>
      <c r="E747" s="226"/>
      <c r="F747" s="226"/>
      <c r="G747" s="226"/>
      <c r="H747" s="226"/>
    </row>
    <row r="748" spans="2:8" ht="12.95" customHeight="1" x14ac:dyDescent="0.2">
      <c r="B748" s="226"/>
      <c r="C748" s="226"/>
      <c r="E748" s="226"/>
      <c r="F748" s="226"/>
      <c r="G748" s="226"/>
      <c r="H748" s="226"/>
    </row>
    <row r="749" spans="2:8" ht="12.95" customHeight="1" x14ac:dyDescent="0.2">
      <c r="B749" s="226"/>
      <c r="C749" s="226"/>
      <c r="E749" s="226"/>
      <c r="F749" s="226"/>
      <c r="G749" s="226"/>
      <c r="H749" s="226"/>
    </row>
    <row r="750" spans="2:8" ht="12.95" customHeight="1" x14ac:dyDescent="0.2">
      <c r="B750" s="226"/>
      <c r="C750" s="226"/>
      <c r="E750" s="226"/>
      <c r="F750" s="226"/>
      <c r="G750" s="226"/>
      <c r="H750" s="226"/>
    </row>
    <row r="751" spans="2:8" ht="12.95" customHeight="1" x14ac:dyDescent="0.2">
      <c r="B751" s="226"/>
      <c r="C751" s="226"/>
      <c r="E751" s="226"/>
      <c r="F751" s="226"/>
      <c r="G751" s="226"/>
      <c r="H751" s="226"/>
    </row>
    <row r="752" spans="2:8" ht="12.95" customHeight="1" x14ac:dyDescent="0.2">
      <c r="B752" s="226"/>
      <c r="C752" s="226"/>
      <c r="E752" s="226"/>
      <c r="F752" s="226"/>
      <c r="G752" s="226"/>
      <c r="H752" s="226"/>
    </row>
    <row r="753" spans="2:8" ht="12.95" customHeight="1" x14ac:dyDescent="0.2">
      <c r="B753" s="226"/>
      <c r="C753" s="226"/>
      <c r="E753" s="226"/>
      <c r="F753" s="226"/>
      <c r="G753" s="226"/>
      <c r="H753" s="226"/>
    </row>
    <row r="754" spans="2:8" ht="12.95" customHeight="1" x14ac:dyDescent="0.2">
      <c r="B754" s="226"/>
      <c r="C754" s="226"/>
      <c r="E754" s="226"/>
      <c r="F754" s="226"/>
      <c r="G754" s="226"/>
      <c r="H754" s="226"/>
    </row>
    <row r="755" spans="2:8" ht="12.95" customHeight="1" x14ac:dyDescent="0.2">
      <c r="B755" s="226"/>
      <c r="C755" s="226"/>
      <c r="E755" s="226"/>
      <c r="F755" s="226"/>
      <c r="G755" s="226"/>
      <c r="H755" s="226"/>
    </row>
    <row r="756" spans="2:8" ht="12.95" customHeight="1" x14ac:dyDescent="0.2">
      <c r="B756" s="226"/>
      <c r="C756" s="226"/>
      <c r="E756" s="226"/>
      <c r="F756" s="226"/>
      <c r="G756" s="226"/>
      <c r="H756" s="226"/>
    </row>
    <row r="757" spans="2:8" ht="12.95" customHeight="1" x14ac:dyDescent="0.2">
      <c r="B757" s="226"/>
      <c r="C757" s="226"/>
      <c r="E757" s="226"/>
      <c r="F757" s="226"/>
      <c r="G757" s="226"/>
      <c r="H757" s="226"/>
    </row>
    <row r="758" spans="2:8" ht="12.95" customHeight="1" x14ac:dyDescent="0.2">
      <c r="B758" s="226"/>
      <c r="C758" s="226"/>
      <c r="E758" s="226"/>
      <c r="F758" s="226"/>
      <c r="G758" s="226"/>
      <c r="H758" s="226"/>
    </row>
    <row r="759" spans="2:8" ht="12.95" customHeight="1" x14ac:dyDescent="0.2">
      <c r="B759" s="226"/>
      <c r="C759" s="226"/>
      <c r="E759" s="226"/>
      <c r="F759" s="226"/>
      <c r="G759" s="226"/>
      <c r="H759" s="226"/>
    </row>
    <row r="760" spans="2:8" ht="12.95" customHeight="1" x14ac:dyDescent="0.2">
      <c r="B760" s="226"/>
      <c r="C760" s="226"/>
      <c r="E760" s="226"/>
      <c r="F760" s="226"/>
      <c r="G760" s="226"/>
      <c r="H760" s="226"/>
    </row>
    <row r="761" spans="2:8" ht="12.95" customHeight="1" x14ac:dyDescent="0.2">
      <c r="B761" s="226"/>
      <c r="C761" s="226"/>
      <c r="E761" s="226"/>
      <c r="F761" s="226"/>
      <c r="G761" s="226"/>
      <c r="H761" s="226"/>
    </row>
    <row r="762" spans="2:8" ht="12.95" customHeight="1" x14ac:dyDescent="0.2">
      <c r="B762" s="226"/>
      <c r="C762" s="226"/>
      <c r="E762" s="226"/>
      <c r="F762" s="226"/>
      <c r="G762" s="226"/>
      <c r="H762" s="226"/>
    </row>
    <row r="763" spans="2:8" ht="12.95" customHeight="1" x14ac:dyDescent="0.2">
      <c r="B763" s="226"/>
      <c r="C763" s="226"/>
      <c r="E763" s="226"/>
      <c r="F763" s="226"/>
      <c r="G763" s="226"/>
      <c r="H763" s="226"/>
    </row>
    <row r="764" spans="2:8" ht="12.95" customHeight="1" x14ac:dyDescent="0.2">
      <c r="B764" s="226"/>
      <c r="C764" s="226"/>
      <c r="E764" s="226"/>
      <c r="F764" s="226"/>
      <c r="G764" s="226"/>
      <c r="H764" s="226"/>
    </row>
    <row r="765" spans="2:8" ht="12.95" customHeight="1" x14ac:dyDescent="0.2">
      <c r="B765" s="226"/>
      <c r="C765" s="226"/>
      <c r="E765" s="226"/>
      <c r="F765" s="226"/>
      <c r="G765" s="226"/>
      <c r="H765" s="226"/>
    </row>
    <row r="766" spans="2:8" ht="12.95" customHeight="1" x14ac:dyDescent="0.2">
      <c r="B766" s="226"/>
      <c r="C766" s="226"/>
      <c r="E766" s="226"/>
      <c r="F766" s="226"/>
      <c r="G766" s="226"/>
      <c r="H766" s="226"/>
    </row>
    <row r="767" spans="2:8" ht="12.95" customHeight="1" x14ac:dyDescent="0.2">
      <c r="B767" s="226"/>
      <c r="C767" s="226"/>
      <c r="E767" s="226"/>
      <c r="F767" s="226"/>
      <c r="G767" s="226"/>
      <c r="H767" s="226"/>
    </row>
    <row r="768" spans="2:8" ht="12.95" customHeight="1" x14ac:dyDescent="0.2">
      <c r="B768" s="226"/>
      <c r="C768" s="226"/>
      <c r="E768" s="226"/>
      <c r="F768" s="226"/>
      <c r="G768" s="226"/>
      <c r="H768" s="226"/>
    </row>
    <row r="769" spans="2:8" ht="12.95" customHeight="1" x14ac:dyDescent="0.2">
      <c r="B769" s="226"/>
      <c r="C769" s="226"/>
      <c r="E769" s="226"/>
      <c r="F769" s="226"/>
      <c r="G769" s="226"/>
      <c r="H769" s="226"/>
    </row>
    <row r="770" spans="2:8" ht="12.95" customHeight="1" x14ac:dyDescent="0.2">
      <c r="B770" s="226"/>
      <c r="C770" s="226"/>
      <c r="E770" s="226"/>
      <c r="F770" s="226"/>
      <c r="G770" s="226"/>
      <c r="H770" s="226"/>
    </row>
    <row r="771" spans="2:8" ht="12.95" customHeight="1" x14ac:dyDescent="0.2">
      <c r="B771" s="226"/>
      <c r="C771" s="226"/>
      <c r="E771" s="226"/>
      <c r="F771" s="226"/>
      <c r="G771" s="226"/>
      <c r="H771" s="226"/>
    </row>
    <row r="772" spans="2:8" ht="12.95" customHeight="1" x14ac:dyDescent="0.2">
      <c r="B772" s="226"/>
      <c r="C772" s="226"/>
      <c r="E772" s="226"/>
      <c r="F772" s="226"/>
      <c r="G772" s="226"/>
      <c r="H772" s="226"/>
    </row>
    <row r="773" spans="2:8" ht="12.95" customHeight="1" x14ac:dyDescent="0.2">
      <c r="B773" s="226"/>
      <c r="C773" s="226"/>
      <c r="E773" s="226"/>
      <c r="F773" s="226"/>
      <c r="G773" s="226"/>
      <c r="H773" s="226"/>
    </row>
    <row r="774" spans="2:8" ht="12.95" customHeight="1" x14ac:dyDescent="0.2">
      <c r="B774" s="226"/>
      <c r="C774" s="226"/>
      <c r="E774" s="226"/>
      <c r="F774" s="226"/>
      <c r="G774" s="226"/>
      <c r="H774" s="226"/>
    </row>
    <row r="775" spans="2:8" ht="12.95" customHeight="1" x14ac:dyDescent="0.2">
      <c r="B775" s="226"/>
      <c r="C775" s="226"/>
      <c r="E775" s="226"/>
      <c r="F775" s="226"/>
      <c r="G775" s="226"/>
      <c r="H775" s="226"/>
    </row>
    <row r="776" spans="2:8" ht="12.95" customHeight="1" x14ac:dyDescent="0.2">
      <c r="B776" s="226"/>
      <c r="C776" s="226"/>
      <c r="E776" s="226"/>
      <c r="F776" s="226"/>
      <c r="G776" s="226"/>
      <c r="H776" s="226"/>
    </row>
    <row r="777" spans="2:8" ht="12.95" customHeight="1" x14ac:dyDescent="0.2">
      <c r="B777" s="226"/>
      <c r="C777" s="226"/>
      <c r="E777" s="226"/>
      <c r="F777" s="226"/>
      <c r="G777" s="226"/>
      <c r="H777" s="226"/>
    </row>
    <row r="778" spans="2:8" ht="12.95" customHeight="1" x14ac:dyDescent="0.2">
      <c r="B778" s="226"/>
      <c r="C778" s="226"/>
      <c r="E778" s="226"/>
      <c r="F778" s="226"/>
      <c r="G778" s="226"/>
      <c r="H778" s="226"/>
    </row>
    <row r="779" spans="2:8" ht="12.95" customHeight="1" x14ac:dyDescent="0.2">
      <c r="B779" s="226"/>
      <c r="C779" s="226"/>
      <c r="E779" s="226"/>
      <c r="F779" s="226"/>
      <c r="G779" s="226"/>
      <c r="H779" s="226"/>
    </row>
    <row r="780" spans="2:8" ht="12.95" customHeight="1" x14ac:dyDescent="0.2">
      <c r="B780" s="226"/>
      <c r="C780" s="226"/>
      <c r="E780" s="226"/>
      <c r="F780" s="226"/>
      <c r="G780" s="226"/>
      <c r="H780" s="226"/>
    </row>
    <row r="781" spans="2:8" ht="12.95" customHeight="1" x14ac:dyDescent="0.2">
      <c r="B781" s="226"/>
      <c r="C781" s="226"/>
      <c r="E781" s="226"/>
      <c r="F781" s="226"/>
      <c r="G781" s="226"/>
      <c r="H781" s="226"/>
    </row>
    <row r="782" spans="2:8" ht="12.95" customHeight="1" x14ac:dyDescent="0.2">
      <c r="B782" s="226"/>
      <c r="C782" s="226"/>
      <c r="E782" s="226"/>
      <c r="F782" s="226"/>
      <c r="G782" s="226"/>
      <c r="H782" s="226"/>
    </row>
    <row r="783" spans="2:8" ht="12.95" customHeight="1" x14ac:dyDescent="0.2">
      <c r="B783" s="226"/>
      <c r="C783" s="226"/>
      <c r="E783" s="226"/>
      <c r="F783" s="226"/>
      <c r="G783" s="226"/>
      <c r="H783" s="226"/>
    </row>
    <row r="784" spans="2:8" ht="12.95" customHeight="1" x14ac:dyDescent="0.2">
      <c r="B784" s="226"/>
      <c r="C784" s="226"/>
      <c r="E784" s="226"/>
      <c r="F784" s="226"/>
      <c r="G784" s="226"/>
      <c r="H784" s="226"/>
    </row>
    <row r="785" spans="2:8" ht="12.95" customHeight="1" x14ac:dyDescent="0.2">
      <c r="B785" s="226"/>
      <c r="C785" s="226"/>
      <c r="E785" s="226"/>
      <c r="F785" s="226"/>
      <c r="G785" s="226"/>
      <c r="H785" s="226"/>
    </row>
    <row r="786" spans="2:8" ht="12.95" customHeight="1" x14ac:dyDescent="0.2">
      <c r="B786" s="226"/>
      <c r="C786" s="226"/>
      <c r="E786" s="226"/>
      <c r="F786" s="226"/>
      <c r="G786" s="226"/>
      <c r="H786" s="226"/>
    </row>
    <row r="787" spans="2:8" ht="12.95" customHeight="1" x14ac:dyDescent="0.2">
      <c r="B787" s="226"/>
      <c r="C787" s="226"/>
      <c r="E787" s="226"/>
      <c r="F787" s="226"/>
      <c r="G787" s="226"/>
      <c r="H787" s="226"/>
    </row>
    <row r="788" spans="2:8" ht="12.95" customHeight="1" x14ac:dyDescent="0.2">
      <c r="B788" s="226"/>
      <c r="C788" s="226"/>
      <c r="E788" s="226"/>
      <c r="F788" s="226"/>
      <c r="G788" s="226"/>
      <c r="H788" s="226"/>
    </row>
    <row r="789" spans="2:8" ht="12.95" customHeight="1" x14ac:dyDescent="0.2">
      <c r="B789" s="226"/>
      <c r="C789" s="226"/>
      <c r="E789" s="226"/>
      <c r="F789" s="226"/>
      <c r="G789" s="226"/>
      <c r="H789" s="226"/>
    </row>
    <row r="790" spans="2:8" ht="12.95" customHeight="1" x14ac:dyDescent="0.2">
      <c r="B790" s="226"/>
      <c r="C790" s="226"/>
      <c r="E790" s="226"/>
      <c r="F790" s="226"/>
      <c r="G790" s="226"/>
      <c r="H790" s="226"/>
    </row>
    <row r="791" spans="2:8" ht="12.95" customHeight="1" x14ac:dyDescent="0.2">
      <c r="B791" s="226"/>
      <c r="C791" s="226"/>
      <c r="E791" s="226"/>
      <c r="F791" s="226"/>
      <c r="G791" s="226"/>
      <c r="H791" s="226"/>
    </row>
    <row r="792" spans="2:8" ht="12.95" customHeight="1" x14ac:dyDescent="0.2">
      <c r="B792" s="226"/>
      <c r="C792" s="226"/>
      <c r="E792" s="226"/>
      <c r="F792" s="226"/>
      <c r="G792" s="226"/>
      <c r="H792" s="226"/>
    </row>
    <row r="793" spans="2:8" ht="12.95" customHeight="1" x14ac:dyDescent="0.2">
      <c r="B793" s="226"/>
      <c r="C793" s="226"/>
      <c r="E793" s="226"/>
      <c r="F793" s="226"/>
      <c r="G793" s="226"/>
      <c r="H793" s="226"/>
    </row>
    <row r="794" spans="2:8" ht="12.95" customHeight="1" x14ac:dyDescent="0.2">
      <c r="B794" s="226"/>
      <c r="C794" s="226"/>
      <c r="E794" s="226"/>
      <c r="F794" s="226"/>
      <c r="G794" s="226"/>
      <c r="H794" s="226"/>
    </row>
    <row r="795" spans="2:8" ht="12.95" customHeight="1" x14ac:dyDescent="0.2">
      <c r="B795" s="226"/>
      <c r="C795" s="226"/>
      <c r="E795" s="226"/>
      <c r="F795" s="226"/>
      <c r="G795" s="226"/>
      <c r="H795" s="226"/>
    </row>
    <row r="796" spans="2:8" ht="12.95" customHeight="1" x14ac:dyDescent="0.2">
      <c r="B796" s="226"/>
      <c r="C796" s="226"/>
      <c r="E796" s="226"/>
      <c r="F796" s="226"/>
      <c r="G796" s="226"/>
      <c r="H796" s="226"/>
    </row>
    <row r="797" spans="2:8" ht="12.95" customHeight="1" x14ac:dyDescent="0.2">
      <c r="B797" s="226"/>
      <c r="C797" s="226"/>
      <c r="E797" s="226"/>
      <c r="F797" s="226"/>
      <c r="G797" s="226"/>
      <c r="H797" s="226"/>
    </row>
    <row r="798" spans="2:8" ht="12.95" customHeight="1" x14ac:dyDescent="0.2">
      <c r="B798" s="226"/>
      <c r="C798" s="226"/>
      <c r="E798" s="226"/>
      <c r="F798" s="226"/>
      <c r="G798" s="226"/>
      <c r="H798" s="226"/>
    </row>
    <row r="799" spans="2:8" ht="12.95" customHeight="1" x14ac:dyDescent="0.2">
      <c r="B799" s="226"/>
      <c r="C799" s="226"/>
      <c r="E799" s="226"/>
      <c r="F799" s="226"/>
      <c r="G799" s="226"/>
      <c r="H799" s="226"/>
    </row>
    <row r="800" spans="2:8" ht="12.95" customHeight="1" x14ac:dyDescent="0.2">
      <c r="B800" s="226"/>
      <c r="C800" s="226"/>
      <c r="E800" s="226"/>
      <c r="F800" s="226"/>
      <c r="G800" s="226"/>
      <c r="H800" s="226"/>
    </row>
    <row r="801" spans="2:8" ht="12.95" customHeight="1" x14ac:dyDescent="0.2">
      <c r="B801" s="226"/>
      <c r="C801" s="226"/>
      <c r="E801" s="226"/>
      <c r="F801" s="226"/>
      <c r="G801" s="226"/>
      <c r="H801" s="226"/>
    </row>
    <row r="802" spans="2:8" ht="12.95" customHeight="1" x14ac:dyDescent="0.2">
      <c r="B802" s="226"/>
      <c r="C802" s="226"/>
      <c r="E802" s="226"/>
      <c r="F802" s="226"/>
      <c r="G802" s="226"/>
      <c r="H802" s="226"/>
    </row>
    <row r="803" spans="2:8" ht="12.95" customHeight="1" x14ac:dyDescent="0.2">
      <c r="B803" s="226"/>
      <c r="C803" s="226"/>
      <c r="E803" s="226"/>
      <c r="F803" s="226"/>
      <c r="G803" s="226"/>
      <c r="H803" s="226"/>
    </row>
    <row r="804" spans="2:8" ht="12.95" customHeight="1" x14ac:dyDescent="0.2">
      <c r="B804" s="226"/>
      <c r="C804" s="226"/>
      <c r="E804" s="226"/>
      <c r="F804" s="226"/>
      <c r="G804" s="226"/>
      <c r="H804" s="226"/>
    </row>
    <row r="805" spans="2:8" ht="12.95" customHeight="1" x14ac:dyDescent="0.2">
      <c r="B805" s="226"/>
      <c r="C805" s="226"/>
      <c r="E805" s="226"/>
      <c r="F805" s="226"/>
      <c r="G805" s="226"/>
      <c r="H805" s="226"/>
    </row>
    <row r="806" spans="2:8" ht="12.95" customHeight="1" x14ac:dyDescent="0.2">
      <c r="B806" s="226"/>
      <c r="C806" s="226"/>
      <c r="E806" s="226"/>
      <c r="F806" s="226"/>
      <c r="G806" s="226"/>
      <c r="H806" s="226"/>
    </row>
    <row r="807" spans="2:8" ht="12.95" customHeight="1" x14ac:dyDescent="0.2">
      <c r="B807" s="226"/>
      <c r="C807" s="226"/>
      <c r="E807" s="226"/>
      <c r="F807" s="226"/>
      <c r="G807" s="226"/>
      <c r="H807" s="226"/>
    </row>
    <row r="808" spans="2:8" ht="12.95" customHeight="1" x14ac:dyDescent="0.2">
      <c r="B808" s="226"/>
      <c r="C808" s="226"/>
      <c r="E808" s="226"/>
      <c r="F808" s="226"/>
      <c r="G808" s="226"/>
      <c r="H808" s="226"/>
    </row>
    <row r="809" spans="2:8" ht="12.95" customHeight="1" x14ac:dyDescent="0.2">
      <c r="B809" s="226"/>
      <c r="C809" s="226"/>
      <c r="E809" s="226"/>
      <c r="F809" s="226"/>
      <c r="G809" s="226"/>
      <c r="H809" s="226"/>
    </row>
    <row r="810" spans="2:8" ht="12.95" customHeight="1" x14ac:dyDescent="0.2">
      <c r="B810" s="226"/>
      <c r="C810" s="226"/>
      <c r="E810" s="226"/>
      <c r="F810" s="226"/>
      <c r="G810" s="226"/>
      <c r="H810" s="226"/>
    </row>
    <row r="811" spans="2:8" ht="12.95" customHeight="1" x14ac:dyDescent="0.2">
      <c r="B811" s="226"/>
      <c r="C811" s="226"/>
      <c r="E811" s="226"/>
      <c r="F811" s="226"/>
      <c r="G811" s="226"/>
      <c r="H811" s="226"/>
    </row>
    <row r="812" spans="2:8" ht="12.95" customHeight="1" x14ac:dyDescent="0.2">
      <c r="B812" s="226"/>
      <c r="C812" s="226"/>
      <c r="E812" s="226"/>
      <c r="F812" s="226"/>
      <c r="G812" s="226"/>
      <c r="H812" s="226"/>
    </row>
    <row r="813" spans="2:8" ht="12.95" customHeight="1" x14ac:dyDescent="0.2">
      <c r="B813" s="226"/>
      <c r="C813" s="226"/>
      <c r="E813" s="226"/>
      <c r="F813" s="226"/>
      <c r="G813" s="226"/>
      <c r="H813" s="226"/>
    </row>
    <row r="814" spans="2:8" ht="12.95" customHeight="1" x14ac:dyDescent="0.2">
      <c r="B814" s="226"/>
      <c r="C814" s="226"/>
      <c r="E814" s="226"/>
      <c r="F814" s="226"/>
      <c r="G814" s="226"/>
      <c r="H814" s="226"/>
    </row>
    <row r="815" spans="2:8" ht="12.95" customHeight="1" x14ac:dyDescent="0.2">
      <c r="B815" s="226"/>
      <c r="C815" s="226"/>
      <c r="E815" s="226"/>
      <c r="F815" s="226"/>
      <c r="G815" s="226"/>
      <c r="H815" s="226"/>
    </row>
    <row r="816" spans="2:8" ht="12.95" customHeight="1" x14ac:dyDescent="0.2">
      <c r="B816" s="226"/>
      <c r="C816" s="226"/>
      <c r="E816" s="226"/>
      <c r="F816" s="226"/>
      <c r="G816" s="226"/>
      <c r="H816" s="226"/>
    </row>
    <row r="817" spans="2:8" ht="12.95" customHeight="1" x14ac:dyDescent="0.2">
      <c r="B817" s="226"/>
      <c r="C817" s="226"/>
      <c r="E817" s="226"/>
      <c r="F817" s="226"/>
      <c r="G817" s="226"/>
      <c r="H817" s="226"/>
    </row>
    <row r="818" spans="2:8" ht="12.95" customHeight="1" x14ac:dyDescent="0.2">
      <c r="B818" s="226"/>
      <c r="C818" s="226"/>
      <c r="E818" s="226"/>
      <c r="F818" s="226"/>
      <c r="G818" s="226"/>
      <c r="H818" s="226"/>
    </row>
    <row r="819" spans="2:8" ht="12.95" customHeight="1" x14ac:dyDescent="0.2">
      <c r="B819" s="226"/>
      <c r="C819" s="226"/>
      <c r="E819" s="226"/>
      <c r="F819" s="226"/>
      <c r="G819" s="226"/>
      <c r="H819" s="226"/>
    </row>
    <row r="820" spans="2:8" ht="12.95" customHeight="1" x14ac:dyDescent="0.2">
      <c r="B820" s="226"/>
      <c r="C820" s="226"/>
      <c r="E820" s="226"/>
      <c r="F820" s="226"/>
      <c r="G820" s="226"/>
      <c r="H820" s="226"/>
    </row>
    <row r="821" spans="2:8" ht="12.95" customHeight="1" x14ac:dyDescent="0.2">
      <c r="B821" s="226"/>
      <c r="C821" s="226"/>
      <c r="E821" s="226"/>
      <c r="F821" s="226"/>
      <c r="G821" s="226"/>
      <c r="H821" s="226"/>
    </row>
    <row r="822" spans="2:8" ht="12.95" customHeight="1" x14ac:dyDescent="0.2">
      <c r="B822" s="226"/>
      <c r="C822" s="226"/>
      <c r="E822" s="226"/>
      <c r="F822" s="226"/>
      <c r="G822" s="226"/>
      <c r="H822" s="226"/>
    </row>
    <row r="823" spans="2:8" ht="12.95" customHeight="1" x14ac:dyDescent="0.2">
      <c r="B823" s="226"/>
      <c r="C823" s="226"/>
      <c r="E823" s="226"/>
      <c r="F823" s="226"/>
      <c r="G823" s="226"/>
      <c r="H823" s="226"/>
    </row>
    <row r="824" spans="2:8" ht="12.95" customHeight="1" x14ac:dyDescent="0.2">
      <c r="B824" s="226"/>
      <c r="C824" s="226"/>
      <c r="E824" s="226"/>
      <c r="F824" s="226"/>
      <c r="G824" s="226"/>
      <c r="H824" s="226"/>
    </row>
    <row r="825" spans="2:8" ht="12.95" customHeight="1" x14ac:dyDescent="0.2">
      <c r="B825" s="226"/>
      <c r="C825" s="226"/>
      <c r="E825" s="226"/>
      <c r="F825" s="226"/>
      <c r="G825" s="226"/>
      <c r="H825" s="226"/>
    </row>
    <row r="826" spans="2:8" ht="12.95" customHeight="1" x14ac:dyDescent="0.2">
      <c r="B826" s="226"/>
      <c r="C826" s="226"/>
      <c r="E826" s="226"/>
      <c r="F826" s="226"/>
      <c r="G826" s="226"/>
      <c r="H826" s="226"/>
    </row>
    <row r="827" spans="2:8" ht="12.95" customHeight="1" x14ac:dyDescent="0.2">
      <c r="B827" s="226"/>
      <c r="C827" s="226"/>
      <c r="E827" s="226"/>
      <c r="F827" s="226"/>
      <c r="G827" s="226"/>
      <c r="H827" s="226"/>
    </row>
    <row r="828" spans="2:8" ht="12.95" customHeight="1" x14ac:dyDescent="0.2">
      <c r="B828" s="226"/>
      <c r="C828" s="226"/>
      <c r="E828" s="226"/>
      <c r="F828" s="226"/>
      <c r="G828" s="226"/>
      <c r="H828" s="226"/>
    </row>
    <row r="829" spans="2:8" ht="12.95" customHeight="1" x14ac:dyDescent="0.2">
      <c r="B829" s="226"/>
      <c r="C829" s="226"/>
      <c r="E829" s="226"/>
      <c r="F829" s="226"/>
      <c r="G829" s="226"/>
      <c r="H829" s="226"/>
    </row>
    <row r="830" spans="2:8" ht="12.95" customHeight="1" x14ac:dyDescent="0.2">
      <c r="B830" s="226"/>
      <c r="C830" s="226"/>
      <c r="E830" s="226"/>
      <c r="F830" s="226"/>
      <c r="G830" s="226"/>
      <c r="H830" s="226"/>
    </row>
    <row r="831" spans="2:8" ht="12.95" customHeight="1" x14ac:dyDescent="0.2">
      <c r="B831" s="226"/>
      <c r="C831" s="226"/>
      <c r="E831" s="226"/>
      <c r="F831" s="226"/>
      <c r="G831" s="226"/>
      <c r="H831" s="226"/>
    </row>
    <row r="832" spans="2:8" ht="12.95" customHeight="1" x14ac:dyDescent="0.2">
      <c r="B832" s="226"/>
      <c r="C832" s="226"/>
      <c r="E832" s="226"/>
      <c r="F832" s="226"/>
      <c r="G832" s="226"/>
      <c r="H832" s="226"/>
    </row>
    <row r="833" spans="2:8" ht="12.95" customHeight="1" x14ac:dyDescent="0.2">
      <c r="B833" s="226"/>
      <c r="C833" s="226"/>
      <c r="E833" s="226"/>
      <c r="F833" s="226"/>
      <c r="G833" s="226"/>
      <c r="H833" s="226"/>
    </row>
    <row r="834" spans="2:8" ht="12.95" customHeight="1" x14ac:dyDescent="0.2">
      <c r="B834" s="226"/>
      <c r="C834" s="226"/>
      <c r="E834" s="226"/>
      <c r="F834" s="226"/>
      <c r="G834" s="226"/>
      <c r="H834" s="226"/>
    </row>
    <row r="835" spans="2:8" ht="12.95" customHeight="1" x14ac:dyDescent="0.2">
      <c r="B835" s="226"/>
      <c r="C835" s="226"/>
      <c r="E835" s="226"/>
      <c r="F835" s="226"/>
      <c r="G835" s="226"/>
      <c r="H835" s="226"/>
    </row>
    <row r="836" spans="2:8" ht="12.95" customHeight="1" x14ac:dyDescent="0.2">
      <c r="B836" s="226"/>
      <c r="C836" s="226"/>
      <c r="E836" s="226"/>
      <c r="F836" s="226"/>
      <c r="G836" s="226"/>
      <c r="H836" s="226"/>
    </row>
    <row r="837" spans="2:8" ht="12.95" customHeight="1" x14ac:dyDescent="0.2">
      <c r="B837" s="226"/>
      <c r="C837" s="226"/>
      <c r="E837" s="226"/>
      <c r="F837" s="226"/>
      <c r="G837" s="226"/>
      <c r="H837" s="226"/>
    </row>
    <row r="838" spans="2:8" ht="12.95" customHeight="1" x14ac:dyDescent="0.2">
      <c r="B838" s="226"/>
      <c r="C838" s="226"/>
      <c r="E838" s="226"/>
      <c r="F838" s="226"/>
      <c r="G838" s="226"/>
      <c r="H838" s="226"/>
    </row>
    <row r="839" spans="2:8" ht="12.95" customHeight="1" x14ac:dyDescent="0.2">
      <c r="B839" s="226"/>
      <c r="C839" s="226"/>
      <c r="E839" s="226"/>
      <c r="F839" s="226"/>
      <c r="G839" s="226"/>
      <c r="H839" s="226"/>
    </row>
    <row r="840" spans="2:8" ht="12.95" customHeight="1" x14ac:dyDescent="0.2">
      <c r="B840" s="226"/>
      <c r="C840" s="226"/>
      <c r="E840" s="226"/>
      <c r="F840" s="226"/>
      <c r="G840" s="226"/>
      <c r="H840" s="226"/>
    </row>
    <row r="841" spans="2:8" ht="12.95" customHeight="1" x14ac:dyDescent="0.2">
      <c r="B841" s="226"/>
      <c r="C841" s="226"/>
      <c r="E841" s="226"/>
      <c r="F841" s="226"/>
      <c r="G841" s="226"/>
      <c r="H841" s="226"/>
    </row>
    <row r="842" spans="2:8" ht="12.95" customHeight="1" x14ac:dyDescent="0.2">
      <c r="B842" s="226"/>
      <c r="C842" s="226"/>
      <c r="E842" s="226"/>
      <c r="F842" s="226"/>
      <c r="G842" s="226"/>
      <c r="H842" s="226"/>
    </row>
    <row r="843" spans="2:8" ht="12.95" customHeight="1" x14ac:dyDescent="0.2">
      <c r="B843" s="226"/>
      <c r="C843" s="226"/>
      <c r="E843" s="226"/>
      <c r="F843" s="226"/>
      <c r="G843" s="226"/>
      <c r="H843" s="226"/>
    </row>
    <row r="844" spans="2:8" ht="12.95" customHeight="1" x14ac:dyDescent="0.2">
      <c r="B844" s="226"/>
      <c r="C844" s="226"/>
      <c r="E844" s="226"/>
      <c r="F844" s="226"/>
      <c r="G844" s="226"/>
      <c r="H844" s="226"/>
    </row>
    <row r="845" spans="2:8" ht="12.95" customHeight="1" x14ac:dyDescent="0.2">
      <c r="B845" s="226"/>
      <c r="C845" s="226"/>
      <c r="E845" s="226"/>
      <c r="F845" s="226"/>
      <c r="G845" s="226"/>
      <c r="H845" s="226"/>
    </row>
    <row r="846" spans="2:8" ht="12.95" customHeight="1" x14ac:dyDescent="0.2">
      <c r="B846" s="226"/>
      <c r="C846" s="226"/>
      <c r="E846" s="226"/>
      <c r="F846" s="226"/>
      <c r="G846" s="226"/>
      <c r="H846" s="226"/>
    </row>
    <row r="847" spans="2:8" ht="12.95" customHeight="1" x14ac:dyDescent="0.2">
      <c r="B847" s="226"/>
      <c r="C847" s="226"/>
      <c r="E847" s="226"/>
      <c r="F847" s="226"/>
      <c r="G847" s="226"/>
      <c r="H847" s="226"/>
    </row>
    <row r="848" spans="2:8" ht="12.95" customHeight="1" x14ac:dyDescent="0.2">
      <c r="B848" s="226"/>
      <c r="C848" s="226"/>
      <c r="E848" s="226"/>
      <c r="F848" s="226"/>
      <c r="G848" s="226"/>
      <c r="H848" s="226"/>
    </row>
    <row r="849" spans="2:8" ht="12.95" customHeight="1" x14ac:dyDescent="0.2">
      <c r="B849" s="226"/>
      <c r="C849" s="226"/>
      <c r="E849" s="226"/>
      <c r="F849" s="226"/>
      <c r="G849" s="226"/>
      <c r="H849" s="226"/>
    </row>
    <row r="850" spans="2:8" ht="12.95" customHeight="1" x14ac:dyDescent="0.2">
      <c r="B850" s="226"/>
      <c r="C850" s="226"/>
      <c r="E850" s="226"/>
      <c r="F850" s="226"/>
      <c r="G850" s="226"/>
      <c r="H850" s="226"/>
    </row>
    <row r="851" spans="2:8" ht="12.95" customHeight="1" x14ac:dyDescent="0.2">
      <c r="B851" s="226"/>
      <c r="C851" s="226"/>
      <c r="E851" s="226"/>
      <c r="F851" s="226"/>
      <c r="G851" s="226"/>
      <c r="H851" s="226"/>
    </row>
    <row r="852" spans="2:8" ht="12.95" customHeight="1" x14ac:dyDescent="0.2">
      <c r="B852" s="226"/>
      <c r="C852" s="226"/>
      <c r="E852" s="226"/>
      <c r="F852" s="226"/>
      <c r="G852" s="226"/>
      <c r="H852" s="226"/>
    </row>
    <row r="853" spans="2:8" ht="12.95" customHeight="1" x14ac:dyDescent="0.2">
      <c r="B853" s="226"/>
      <c r="C853" s="226"/>
      <c r="E853" s="226"/>
      <c r="F853" s="226"/>
      <c r="G853" s="226"/>
      <c r="H853" s="226"/>
    </row>
    <row r="854" spans="2:8" ht="12.95" customHeight="1" x14ac:dyDescent="0.2">
      <c r="B854" s="226"/>
      <c r="C854" s="226"/>
      <c r="E854" s="226"/>
      <c r="F854" s="226"/>
      <c r="G854" s="226"/>
      <c r="H854" s="226"/>
    </row>
    <row r="855" spans="2:8" ht="12.95" customHeight="1" x14ac:dyDescent="0.2">
      <c r="B855" s="226"/>
      <c r="C855" s="226"/>
      <c r="E855" s="226"/>
      <c r="F855" s="226"/>
      <c r="G855" s="226"/>
      <c r="H855" s="226"/>
    </row>
    <row r="856" spans="2:8" ht="12.95" customHeight="1" x14ac:dyDescent="0.2">
      <c r="B856" s="226"/>
      <c r="C856" s="226"/>
      <c r="E856" s="226"/>
      <c r="F856" s="226"/>
      <c r="G856" s="226"/>
      <c r="H856" s="226"/>
    </row>
    <row r="857" spans="2:8" ht="12.95" customHeight="1" x14ac:dyDescent="0.2">
      <c r="B857" s="226"/>
      <c r="C857" s="226"/>
      <c r="E857" s="226"/>
      <c r="F857" s="226"/>
      <c r="G857" s="226"/>
      <c r="H857" s="226"/>
    </row>
    <row r="858" spans="2:8" ht="12.95" customHeight="1" x14ac:dyDescent="0.2">
      <c r="B858" s="226"/>
      <c r="C858" s="226"/>
      <c r="E858" s="226"/>
      <c r="F858" s="226"/>
      <c r="G858" s="226"/>
      <c r="H858" s="226"/>
    </row>
    <row r="859" spans="2:8" ht="12.95" customHeight="1" x14ac:dyDescent="0.2">
      <c r="B859" s="226"/>
      <c r="C859" s="226"/>
      <c r="E859" s="226"/>
      <c r="F859" s="226"/>
      <c r="G859" s="226"/>
      <c r="H859" s="226"/>
    </row>
    <row r="860" spans="2:8" ht="12.95" customHeight="1" x14ac:dyDescent="0.2">
      <c r="B860" s="226"/>
      <c r="C860" s="226"/>
      <c r="E860" s="226"/>
      <c r="F860" s="226"/>
      <c r="G860" s="226"/>
      <c r="H860" s="226"/>
    </row>
    <row r="861" spans="2:8" ht="12.95" customHeight="1" x14ac:dyDescent="0.2">
      <c r="B861" s="226"/>
      <c r="C861" s="226"/>
      <c r="E861" s="226"/>
      <c r="F861" s="226"/>
      <c r="G861" s="226"/>
      <c r="H861" s="226"/>
    </row>
    <row r="862" spans="2:8" ht="12.95" customHeight="1" x14ac:dyDescent="0.2">
      <c r="B862" s="226"/>
      <c r="C862" s="226"/>
      <c r="E862" s="226"/>
      <c r="F862" s="226"/>
      <c r="G862" s="226"/>
      <c r="H862" s="226"/>
    </row>
    <row r="863" spans="2:8" ht="12.95" customHeight="1" x14ac:dyDescent="0.2">
      <c r="B863" s="226"/>
      <c r="C863" s="226"/>
      <c r="E863" s="226"/>
      <c r="F863" s="226"/>
      <c r="G863" s="226"/>
      <c r="H863" s="226"/>
    </row>
    <row r="864" spans="2:8" ht="12.95" customHeight="1" x14ac:dyDescent="0.2">
      <c r="B864" s="226"/>
      <c r="C864" s="226"/>
      <c r="E864" s="226"/>
      <c r="F864" s="226"/>
      <c r="G864" s="226"/>
      <c r="H864" s="226"/>
    </row>
    <row r="865" spans="2:8" ht="12.95" customHeight="1" x14ac:dyDescent="0.2">
      <c r="B865" s="226"/>
      <c r="C865" s="226"/>
      <c r="E865" s="226"/>
      <c r="F865" s="226"/>
      <c r="G865" s="226"/>
      <c r="H865" s="226"/>
    </row>
    <row r="866" spans="2:8" ht="12.95" customHeight="1" x14ac:dyDescent="0.2">
      <c r="B866" s="226"/>
      <c r="C866" s="226"/>
      <c r="E866" s="226"/>
      <c r="F866" s="226"/>
      <c r="G866" s="226"/>
      <c r="H866" s="226"/>
    </row>
    <row r="867" spans="2:8" ht="12.95" customHeight="1" x14ac:dyDescent="0.2">
      <c r="B867" s="226"/>
      <c r="C867" s="226"/>
      <c r="E867" s="226"/>
      <c r="F867" s="226"/>
      <c r="G867" s="226"/>
      <c r="H867" s="226"/>
    </row>
    <row r="868" spans="2:8" ht="12.95" customHeight="1" x14ac:dyDescent="0.2">
      <c r="B868" s="226"/>
      <c r="C868" s="226"/>
      <c r="E868" s="226"/>
      <c r="F868" s="226"/>
      <c r="G868" s="226"/>
      <c r="H868" s="226"/>
    </row>
    <row r="869" spans="2:8" ht="12.95" customHeight="1" x14ac:dyDescent="0.2">
      <c r="B869" s="226"/>
      <c r="C869" s="226"/>
      <c r="E869" s="226"/>
      <c r="F869" s="226"/>
      <c r="G869" s="226"/>
      <c r="H869" s="226"/>
    </row>
    <row r="870" spans="2:8" ht="12.95" customHeight="1" x14ac:dyDescent="0.2">
      <c r="B870" s="226"/>
      <c r="C870" s="226"/>
      <c r="E870" s="226"/>
      <c r="F870" s="226"/>
      <c r="G870" s="226"/>
      <c r="H870" s="226"/>
    </row>
    <row r="871" spans="2:8" ht="12.95" customHeight="1" x14ac:dyDescent="0.2">
      <c r="B871" s="226"/>
      <c r="C871" s="226"/>
      <c r="E871" s="226"/>
      <c r="F871" s="226"/>
      <c r="G871" s="226"/>
      <c r="H871" s="226"/>
    </row>
    <row r="872" spans="2:8" ht="12.95" customHeight="1" x14ac:dyDescent="0.2">
      <c r="B872" s="226"/>
      <c r="C872" s="226"/>
      <c r="E872" s="226"/>
      <c r="F872" s="226"/>
      <c r="G872" s="226"/>
      <c r="H872" s="226"/>
    </row>
    <row r="873" spans="2:8" ht="12.95" customHeight="1" x14ac:dyDescent="0.2">
      <c r="B873" s="226"/>
      <c r="C873" s="226"/>
      <c r="E873" s="226"/>
      <c r="F873" s="226"/>
      <c r="G873" s="226"/>
      <c r="H873" s="226"/>
    </row>
    <row r="874" spans="2:8" ht="12.95" customHeight="1" x14ac:dyDescent="0.2">
      <c r="B874" s="226"/>
      <c r="C874" s="226"/>
      <c r="E874" s="226"/>
      <c r="F874" s="226"/>
      <c r="G874" s="226"/>
      <c r="H874" s="226"/>
    </row>
    <row r="875" spans="2:8" ht="12.95" customHeight="1" x14ac:dyDescent="0.2">
      <c r="B875" s="226"/>
      <c r="C875" s="226"/>
      <c r="E875" s="226"/>
      <c r="F875" s="226"/>
      <c r="G875" s="226"/>
      <c r="H875" s="226"/>
    </row>
    <row r="876" spans="2:8" ht="12.95" customHeight="1" x14ac:dyDescent="0.2">
      <c r="B876" s="226"/>
      <c r="C876" s="226"/>
      <c r="E876" s="226"/>
      <c r="F876" s="226"/>
      <c r="G876" s="226"/>
      <c r="H876" s="226"/>
    </row>
    <row r="877" spans="2:8" ht="12.95" customHeight="1" x14ac:dyDescent="0.2">
      <c r="B877" s="226"/>
      <c r="C877" s="226"/>
      <c r="E877" s="226"/>
      <c r="F877" s="226"/>
      <c r="G877" s="226"/>
      <c r="H877" s="226"/>
    </row>
    <row r="878" spans="2:8" ht="12.95" customHeight="1" x14ac:dyDescent="0.2">
      <c r="B878" s="226"/>
      <c r="C878" s="226"/>
      <c r="E878" s="226"/>
      <c r="F878" s="226"/>
      <c r="G878" s="226"/>
      <c r="H878" s="226"/>
    </row>
    <row r="879" spans="2:8" ht="12.95" customHeight="1" x14ac:dyDescent="0.2">
      <c r="B879" s="226"/>
      <c r="C879" s="226"/>
      <c r="E879" s="226"/>
      <c r="F879" s="226"/>
      <c r="G879" s="226"/>
      <c r="H879" s="226"/>
    </row>
    <row r="880" spans="2:8" ht="12.95" customHeight="1" x14ac:dyDescent="0.2">
      <c r="B880" s="226"/>
      <c r="C880" s="226"/>
      <c r="E880" s="226"/>
      <c r="F880" s="226"/>
      <c r="G880" s="226"/>
      <c r="H880" s="226"/>
    </row>
    <row r="881" spans="2:8" ht="12.95" customHeight="1" x14ac:dyDescent="0.2">
      <c r="B881" s="226"/>
      <c r="C881" s="226"/>
      <c r="E881" s="226"/>
      <c r="F881" s="226"/>
      <c r="G881" s="226"/>
      <c r="H881" s="226"/>
    </row>
    <row r="882" spans="2:8" ht="12.95" customHeight="1" x14ac:dyDescent="0.2">
      <c r="B882" s="226"/>
      <c r="C882" s="226"/>
      <c r="E882" s="226"/>
      <c r="F882" s="226"/>
      <c r="G882" s="226"/>
      <c r="H882" s="226"/>
    </row>
    <row r="883" spans="2:8" ht="12.95" customHeight="1" x14ac:dyDescent="0.2">
      <c r="B883" s="226"/>
      <c r="C883" s="226"/>
      <c r="E883" s="226"/>
      <c r="F883" s="226"/>
      <c r="G883" s="226"/>
      <c r="H883" s="226"/>
    </row>
    <row r="884" spans="2:8" ht="12.95" customHeight="1" x14ac:dyDescent="0.2">
      <c r="B884" s="226"/>
      <c r="C884" s="226"/>
      <c r="E884" s="226"/>
      <c r="F884" s="226"/>
      <c r="G884" s="226"/>
      <c r="H884" s="226"/>
    </row>
    <row r="885" spans="2:8" ht="12.95" customHeight="1" x14ac:dyDescent="0.2">
      <c r="B885" s="226"/>
      <c r="C885" s="226"/>
      <c r="E885" s="226"/>
      <c r="F885" s="226"/>
      <c r="G885" s="226"/>
      <c r="H885" s="226"/>
    </row>
    <row r="886" spans="2:8" ht="12.95" customHeight="1" x14ac:dyDescent="0.2">
      <c r="B886" s="226"/>
      <c r="C886" s="226"/>
      <c r="E886" s="226"/>
      <c r="F886" s="226"/>
      <c r="G886" s="226"/>
      <c r="H886" s="226"/>
    </row>
    <row r="887" spans="2:8" ht="12.95" customHeight="1" x14ac:dyDescent="0.2">
      <c r="B887" s="226"/>
      <c r="C887" s="226"/>
      <c r="E887" s="226"/>
      <c r="F887" s="226"/>
      <c r="G887" s="226"/>
      <c r="H887" s="226"/>
    </row>
    <row r="888" spans="2:8" ht="12.95" customHeight="1" x14ac:dyDescent="0.2">
      <c r="B888" s="226"/>
      <c r="C888" s="226"/>
      <c r="E888" s="226"/>
      <c r="F888" s="226"/>
      <c r="G888" s="226"/>
      <c r="H888" s="226"/>
    </row>
    <row r="889" spans="2:8" ht="12.95" customHeight="1" x14ac:dyDescent="0.2">
      <c r="B889" s="226"/>
      <c r="C889" s="226"/>
      <c r="E889" s="226"/>
      <c r="F889" s="226"/>
      <c r="G889" s="226"/>
      <c r="H889" s="226"/>
    </row>
    <row r="890" spans="2:8" ht="12.95" customHeight="1" x14ac:dyDescent="0.2">
      <c r="B890" s="226"/>
      <c r="C890" s="226"/>
      <c r="E890" s="226"/>
      <c r="F890" s="226"/>
      <c r="G890" s="226"/>
      <c r="H890" s="226"/>
    </row>
    <row r="891" spans="2:8" ht="12.95" customHeight="1" x14ac:dyDescent="0.2">
      <c r="B891" s="226"/>
      <c r="C891" s="226"/>
      <c r="E891" s="226"/>
      <c r="F891" s="226"/>
      <c r="G891" s="226"/>
      <c r="H891" s="226"/>
    </row>
    <row r="892" spans="2:8" ht="12.95" customHeight="1" x14ac:dyDescent="0.2">
      <c r="B892" s="226"/>
      <c r="C892" s="226"/>
      <c r="E892" s="226"/>
      <c r="F892" s="226"/>
      <c r="G892" s="226"/>
      <c r="H892" s="226"/>
    </row>
    <row r="893" spans="2:8" ht="12.95" customHeight="1" x14ac:dyDescent="0.2">
      <c r="B893" s="226"/>
      <c r="C893" s="226"/>
      <c r="E893" s="226"/>
      <c r="F893" s="226"/>
      <c r="G893" s="226"/>
      <c r="H893" s="226"/>
    </row>
    <row r="894" spans="2:8" ht="12.95" customHeight="1" x14ac:dyDescent="0.2">
      <c r="B894" s="226"/>
      <c r="C894" s="226"/>
      <c r="E894" s="226"/>
      <c r="F894" s="226"/>
      <c r="G894" s="226"/>
      <c r="H894" s="226"/>
    </row>
    <row r="895" spans="2:8" ht="12.95" customHeight="1" x14ac:dyDescent="0.2">
      <c r="B895" s="226"/>
      <c r="C895" s="226"/>
      <c r="E895" s="226"/>
      <c r="F895" s="226"/>
      <c r="G895" s="226"/>
      <c r="H895" s="226"/>
    </row>
    <row r="896" spans="2:8" ht="12.95" customHeight="1" x14ac:dyDescent="0.2">
      <c r="B896" s="226"/>
      <c r="C896" s="226"/>
      <c r="E896" s="226"/>
      <c r="F896" s="226"/>
      <c r="G896" s="226"/>
      <c r="H896" s="226"/>
    </row>
    <row r="897" spans="2:8" ht="12.95" customHeight="1" x14ac:dyDescent="0.2">
      <c r="B897" s="226"/>
      <c r="C897" s="226"/>
      <c r="E897" s="226"/>
      <c r="F897" s="226"/>
      <c r="G897" s="226"/>
      <c r="H897" s="226"/>
    </row>
    <row r="898" spans="2:8" ht="12.95" customHeight="1" x14ac:dyDescent="0.2">
      <c r="B898" s="226"/>
      <c r="C898" s="226"/>
      <c r="E898" s="226"/>
      <c r="F898" s="226"/>
      <c r="G898" s="226"/>
      <c r="H898" s="226"/>
    </row>
    <row r="899" spans="2:8" ht="12.95" customHeight="1" x14ac:dyDescent="0.2">
      <c r="B899" s="226"/>
      <c r="C899" s="226"/>
      <c r="E899" s="226"/>
      <c r="F899" s="226"/>
      <c r="G899" s="226"/>
      <c r="H899" s="226"/>
    </row>
    <row r="900" spans="2:8" ht="12.95" customHeight="1" x14ac:dyDescent="0.2">
      <c r="B900" s="226"/>
      <c r="C900" s="226"/>
      <c r="E900" s="226"/>
      <c r="F900" s="226"/>
      <c r="G900" s="226"/>
      <c r="H900" s="226"/>
    </row>
    <row r="901" spans="2:8" ht="12.95" customHeight="1" x14ac:dyDescent="0.2">
      <c r="B901" s="226"/>
      <c r="C901" s="226"/>
      <c r="E901" s="226"/>
      <c r="F901" s="226"/>
      <c r="G901" s="226"/>
      <c r="H901" s="226"/>
    </row>
    <row r="902" spans="2:8" ht="12.95" customHeight="1" x14ac:dyDescent="0.2">
      <c r="B902" s="226"/>
      <c r="C902" s="226"/>
      <c r="E902" s="226"/>
      <c r="F902" s="226"/>
      <c r="G902" s="226"/>
      <c r="H902" s="226"/>
    </row>
    <row r="903" spans="2:8" ht="12.95" customHeight="1" x14ac:dyDescent="0.2">
      <c r="B903" s="226"/>
      <c r="C903" s="226"/>
      <c r="E903" s="226"/>
      <c r="F903" s="226"/>
      <c r="G903" s="226"/>
      <c r="H903" s="226"/>
    </row>
    <row r="904" spans="2:8" ht="12.95" customHeight="1" x14ac:dyDescent="0.2">
      <c r="B904" s="226"/>
      <c r="C904" s="226"/>
      <c r="E904" s="226"/>
      <c r="F904" s="226"/>
      <c r="G904" s="226"/>
      <c r="H904" s="226"/>
    </row>
    <row r="905" spans="2:8" ht="12.95" customHeight="1" x14ac:dyDescent="0.2">
      <c r="B905" s="226"/>
      <c r="C905" s="226"/>
      <c r="E905" s="226"/>
      <c r="F905" s="226"/>
      <c r="G905" s="226"/>
      <c r="H905" s="226"/>
    </row>
    <row r="906" spans="2:8" ht="12.95" customHeight="1" x14ac:dyDescent="0.2">
      <c r="B906" s="226"/>
      <c r="C906" s="226"/>
      <c r="E906" s="226"/>
      <c r="F906" s="226"/>
      <c r="G906" s="226"/>
      <c r="H906" s="226"/>
    </row>
    <row r="907" spans="2:8" ht="12.95" customHeight="1" x14ac:dyDescent="0.2">
      <c r="B907" s="226"/>
      <c r="C907" s="226"/>
      <c r="E907" s="226"/>
      <c r="F907" s="226"/>
      <c r="G907" s="226"/>
      <c r="H907" s="226"/>
    </row>
    <row r="908" spans="2:8" ht="12.95" customHeight="1" x14ac:dyDescent="0.2">
      <c r="B908" s="226"/>
      <c r="C908" s="226"/>
      <c r="E908" s="226"/>
      <c r="F908" s="226"/>
      <c r="G908" s="226"/>
      <c r="H908" s="226"/>
    </row>
    <row r="909" spans="2:8" ht="12.95" customHeight="1" x14ac:dyDescent="0.2">
      <c r="B909" s="226"/>
      <c r="C909" s="226"/>
      <c r="E909" s="226"/>
      <c r="F909" s="226"/>
      <c r="G909" s="226"/>
      <c r="H909" s="226"/>
    </row>
    <row r="910" spans="2:8" ht="12.95" customHeight="1" x14ac:dyDescent="0.2">
      <c r="B910" s="226"/>
      <c r="C910" s="226"/>
      <c r="E910" s="226"/>
      <c r="F910" s="226"/>
      <c r="G910" s="226"/>
      <c r="H910" s="226"/>
    </row>
    <row r="911" spans="2:8" ht="12.95" customHeight="1" x14ac:dyDescent="0.2">
      <c r="B911" s="226"/>
      <c r="C911" s="226"/>
      <c r="E911" s="226"/>
      <c r="F911" s="226"/>
      <c r="G911" s="226"/>
      <c r="H911" s="226"/>
    </row>
    <row r="912" spans="2:8" ht="12.95" customHeight="1" x14ac:dyDescent="0.2">
      <c r="B912" s="226"/>
      <c r="C912" s="226"/>
      <c r="E912" s="226"/>
      <c r="F912" s="226"/>
      <c r="G912" s="226"/>
      <c r="H912" s="226"/>
    </row>
    <row r="913" spans="2:8" ht="12.95" customHeight="1" x14ac:dyDescent="0.2">
      <c r="B913" s="226"/>
      <c r="C913" s="226"/>
      <c r="E913" s="226"/>
      <c r="F913" s="226"/>
      <c r="G913" s="226"/>
      <c r="H913" s="226"/>
    </row>
    <row r="914" spans="2:8" ht="12.95" customHeight="1" x14ac:dyDescent="0.2">
      <c r="B914" s="226"/>
      <c r="C914" s="226"/>
      <c r="E914" s="226"/>
      <c r="F914" s="226"/>
      <c r="G914" s="226"/>
      <c r="H914" s="226"/>
    </row>
    <row r="915" spans="2:8" ht="12.95" customHeight="1" x14ac:dyDescent="0.2">
      <c r="B915" s="226"/>
      <c r="C915" s="226"/>
      <c r="E915" s="226"/>
      <c r="F915" s="226"/>
      <c r="G915" s="226"/>
      <c r="H915" s="226"/>
    </row>
    <row r="916" spans="2:8" ht="12.95" customHeight="1" x14ac:dyDescent="0.2">
      <c r="B916" s="226"/>
      <c r="C916" s="226"/>
      <c r="E916" s="226"/>
      <c r="F916" s="226"/>
      <c r="G916" s="226"/>
      <c r="H916" s="226"/>
    </row>
    <row r="917" spans="2:8" ht="12.95" customHeight="1" x14ac:dyDescent="0.2">
      <c r="B917" s="226"/>
      <c r="C917" s="226"/>
      <c r="E917" s="226"/>
      <c r="F917" s="226"/>
      <c r="G917" s="226"/>
      <c r="H917" s="226"/>
    </row>
    <row r="918" spans="2:8" ht="12.95" customHeight="1" x14ac:dyDescent="0.2">
      <c r="B918" s="226"/>
      <c r="C918" s="226"/>
      <c r="E918" s="226"/>
      <c r="F918" s="226"/>
      <c r="G918" s="226"/>
      <c r="H918" s="226"/>
    </row>
    <row r="919" spans="2:8" ht="12.95" customHeight="1" x14ac:dyDescent="0.2">
      <c r="B919" s="226"/>
      <c r="C919" s="226"/>
      <c r="E919" s="226"/>
      <c r="F919" s="226"/>
      <c r="G919" s="226"/>
      <c r="H919" s="226"/>
    </row>
    <row r="920" spans="2:8" ht="12.95" customHeight="1" x14ac:dyDescent="0.2">
      <c r="B920" s="226"/>
      <c r="C920" s="226"/>
      <c r="E920" s="226"/>
      <c r="F920" s="226"/>
      <c r="G920" s="226"/>
      <c r="H920" s="226"/>
    </row>
    <row r="921" spans="2:8" ht="12.95" customHeight="1" x14ac:dyDescent="0.2">
      <c r="B921" s="226"/>
      <c r="C921" s="226"/>
      <c r="E921" s="226"/>
      <c r="F921" s="226"/>
      <c r="G921" s="226"/>
      <c r="H921" s="226"/>
    </row>
    <row r="922" spans="2:8" ht="12.95" customHeight="1" x14ac:dyDescent="0.2">
      <c r="B922" s="226"/>
      <c r="C922" s="226"/>
      <c r="E922" s="226"/>
      <c r="F922" s="226"/>
      <c r="G922" s="226"/>
      <c r="H922" s="226"/>
    </row>
    <row r="923" spans="2:8" ht="12.95" customHeight="1" x14ac:dyDescent="0.2">
      <c r="B923" s="226"/>
      <c r="C923" s="226"/>
      <c r="E923" s="226"/>
      <c r="F923" s="226"/>
      <c r="G923" s="226"/>
      <c r="H923" s="226"/>
    </row>
    <row r="924" spans="2:8" ht="12.95" customHeight="1" x14ac:dyDescent="0.2">
      <c r="B924" s="226"/>
      <c r="C924" s="226"/>
      <c r="E924" s="226"/>
      <c r="F924" s="226"/>
      <c r="G924" s="226"/>
      <c r="H924" s="226"/>
    </row>
    <row r="925" spans="2:8" ht="12.95" customHeight="1" x14ac:dyDescent="0.2">
      <c r="B925" s="226"/>
      <c r="C925" s="226"/>
      <c r="E925" s="226"/>
      <c r="F925" s="226"/>
      <c r="G925" s="226"/>
      <c r="H925" s="226"/>
    </row>
    <row r="926" spans="2:8" ht="12.95" customHeight="1" x14ac:dyDescent="0.2">
      <c r="B926" s="226"/>
      <c r="C926" s="226"/>
      <c r="E926" s="226"/>
      <c r="F926" s="226"/>
      <c r="G926" s="226"/>
      <c r="H926" s="226"/>
    </row>
    <row r="927" spans="2:8" ht="12.95" customHeight="1" x14ac:dyDescent="0.2">
      <c r="B927" s="226"/>
      <c r="C927" s="226"/>
      <c r="E927" s="226"/>
      <c r="F927" s="226"/>
      <c r="G927" s="226"/>
      <c r="H927" s="226"/>
    </row>
    <row r="928" spans="2:8" ht="12.95" customHeight="1" x14ac:dyDescent="0.2">
      <c r="B928" s="226"/>
      <c r="C928" s="226"/>
      <c r="E928" s="226"/>
      <c r="F928" s="226"/>
      <c r="G928" s="226"/>
      <c r="H928" s="226"/>
    </row>
    <row r="929" spans="2:8" ht="12.95" customHeight="1" x14ac:dyDescent="0.2">
      <c r="B929" s="226"/>
      <c r="C929" s="226"/>
      <c r="E929" s="226"/>
      <c r="F929" s="226"/>
      <c r="G929" s="226"/>
      <c r="H929" s="226"/>
    </row>
    <row r="930" spans="2:8" ht="12.95" customHeight="1" x14ac:dyDescent="0.2">
      <c r="B930" s="226"/>
      <c r="C930" s="226"/>
      <c r="E930" s="226"/>
      <c r="F930" s="226"/>
      <c r="G930" s="226"/>
      <c r="H930" s="226"/>
    </row>
    <row r="931" spans="2:8" ht="12.95" customHeight="1" x14ac:dyDescent="0.2">
      <c r="B931" s="226"/>
      <c r="C931" s="226"/>
      <c r="E931" s="226"/>
      <c r="F931" s="226"/>
      <c r="G931" s="226"/>
      <c r="H931" s="226"/>
    </row>
    <row r="932" spans="2:8" ht="12.95" customHeight="1" x14ac:dyDescent="0.2">
      <c r="B932" s="226"/>
      <c r="C932" s="226"/>
      <c r="E932" s="226"/>
      <c r="F932" s="226"/>
      <c r="G932" s="226"/>
      <c r="H932" s="226"/>
    </row>
    <row r="933" spans="2:8" ht="12.95" customHeight="1" x14ac:dyDescent="0.2">
      <c r="B933" s="226"/>
      <c r="C933" s="226"/>
      <c r="E933" s="226"/>
      <c r="F933" s="226"/>
      <c r="G933" s="226"/>
      <c r="H933" s="226"/>
    </row>
    <row r="934" spans="2:8" ht="12.95" customHeight="1" x14ac:dyDescent="0.2">
      <c r="B934" s="226"/>
      <c r="C934" s="226"/>
      <c r="E934" s="226"/>
      <c r="F934" s="226"/>
      <c r="G934" s="226"/>
      <c r="H934" s="226"/>
    </row>
    <row r="935" spans="2:8" ht="12.95" customHeight="1" x14ac:dyDescent="0.2">
      <c r="B935" s="226"/>
      <c r="C935" s="226"/>
      <c r="E935" s="226"/>
      <c r="F935" s="226"/>
      <c r="G935" s="226"/>
      <c r="H935" s="226"/>
    </row>
    <row r="936" spans="2:8" ht="12.95" customHeight="1" x14ac:dyDescent="0.2">
      <c r="B936" s="226"/>
      <c r="C936" s="226"/>
      <c r="E936" s="226"/>
      <c r="F936" s="226"/>
      <c r="G936" s="226"/>
      <c r="H936" s="226"/>
    </row>
    <row r="937" spans="2:8" ht="12.95" customHeight="1" x14ac:dyDescent="0.2">
      <c r="B937" s="226"/>
      <c r="C937" s="226"/>
      <c r="E937" s="226"/>
      <c r="F937" s="226"/>
      <c r="G937" s="226"/>
      <c r="H937" s="226"/>
    </row>
    <row r="938" spans="2:8" ht="12.95" customHeight="1" x14ac:dyDescent="0.2">
      <c r="B938" s="226"/>
      <c r="C938" s="226"/>
      <c r="E938" s="226"/>
      <c r="F938" s="226"/>
      <c r="G938" s="226"/>
      <c r="H938" s="226"/>
    </row>
    <row r="939" spans="2:8" ht="12.95" customHeight="1" x14ac:dyDescent="0.2">
      <c r="B939" s="226"/>
      <c r="C939" s="226"/>
      <c r="E939" s="226"/>
      <c r="F939" s="226"/>
      <c r="G939" s="226"/>
      <c r="H939" s="226"/>
    </row>
    <row r="940" spans="2:8" ht="12.95" customHeight="1" x14ac:dyDescent="0.2">
      <c r="B940" s="226"/>
      <c r="C940" s="226"/>
      <c r="E940" s="226"/>
      <c r="F940" s="226"/>
      <c r="G940" s="226"/>
      <c r="H940" s="226"/>
    </row>
    <row r="941" spans="2:8" ht="12.95" customHeight="1" x14ac:dyDescent="0.2">
      <c r="B941" s="226"/>
      <c r="C941" s="226"/>
      <c r="E941" s="226"/>
      <c r="F941" s="226"/>
      <c r="G941" s="226"/>
      <c r="H941" s="226"/>
    </row>
    <row r="942" spans="2:8" ht="12.95" customHeight="1" x14ac:dyDescent="0.2">
      <c r="B942" s="226"/>
      <c r="C942" s="226"/>
      <c r="E942" s="226"/>
      <c r="F942" s="226"/>
      <c r="G942" s="226"/>
      <c r="H942" s="226"/>
    </row>
    <row r="943" spans="2:8" ht="12.95" customHeight="1" x14ac:dyDescent="0.2">
      <c r="B943" s="226"/>
      <c r="C943" s="226"/>
      <c r="E943" s="226"/>
      <c r="F943" s="226"/>
      <c r="G943" s="226"/>
      <c r="H943" s="226"/>
    </row>
    <row r="944" spans="2:8" ht="12.95" customHeight="1" x14ac:dyDescent="0.2">
      <c r="B944" s="226"/>
      <c r="C944" s="226"/>
      <c r="E944" s="226"/>
      <c r="F944" s="226"/>
      <c r="G944" s="226"/>
      <c r="H944" s="226"/>
    </row>
    <row r="945" spans="2:8" ht="12.95" customHeight="1" x14ac:dyDescent="0.2">
      <c r="B945" s="226"/>
      <c r="C945" s="226"/>
      <c r="E945" s="226"/>
      <c r="F945" s="226"/>
      <c r="G945" s="226"/>
      <c r="H945" s="226"/>
    </row>
    <row r="946" spans="2:8" ht="12.95" customHeight="1" x14ac:dyDescent="0.2">
      <c r="B946" s="226"/>
      <c r="C946" s="226"/>
      <c r="E946" s="226"/>
      <c r="F946" s="226"/>
      <c r="G946" s="226"/>
      <c r="H946" s="226"/>
    </row>
    <row r="947" spans="2:8" ht="12.95" customHeight="1" x14ac:dyDescent="0.2">
      <c r="B947" s="226"/>
      <c r="C947" s="226"/>
      <c r="E947" s="226"/>
      <c r="F947" s="226"/>
      <c r="G947" s="226"/>
      <c r="H947" s="226"/>
    </row>
    <row r="948" spans="2:8" ht="12.95" customHeight="1" x14ac:dyDescent="0.2">
      <c r="B948" s="226"/>
      <c r="C948" s="226"/>
      <c r="E948" s="226"/>
      <c r="F948" s="226"/>
      <c r="G948" s="226"/>
      <c r="H948" s="226"/>
    </row>
    <row r="949" spans="2:8" ht="12.95" customHeight="1" x14ac:dyDescent="0.2">
      <c r="B949" s="226"/>
      <c r="C949" s="226"/>
      <c r="E949" s="226"/>
      <c r="F949" s="226"/>
      <c r="G949" s="226"/>
      <c r="H949" s="226"/>
    </row>
    <row r="950" spans="2:8" ht="12.95" customHeight="1" x14ac:dyDescent="0.2">
      <c r="B950" s="226"/>
      <c r="C950" s="226"/>
      <c r="E950" s="226"/>
      <c r="F950" s="226"/>
      <c r="G950" s="226"/>
      <c r="H950" s="226"/>
    </row>
    <row r="951" spans="2:8" ht="12.95" customHeight="1" x14ac:dyDescent="0.2">
      <c r="B951" s="226"/>
      <c r="C951" s="226"/>
      <c r="E951" s="226"/>
      <c r="F951" s="226"/>
      <c r="G951" s="226"/>
      <c r="H951" s="226"/>
    </row>
    <row r="952" spans="2:8" ht="12.95" customHeight="1" x14ac:dyDescent="0.2">
      <c r="B952" s="226"/>
      <c r="C952" s="226"/>
      <c r="E952" s="226"/>
      <c r="F952" s="226"/>
      <c r="G952" s="226"/>
      <c r="H952" s="226"/>
    </row>
    <row r="953" spans="2:8" ht="12.95" customHeight="1" x14ac:dyDescent="0.2">
      <c r="B953" s="226"/>
      <c r="C953" s="226"/>
      <c r="E953" s="226"/>
      <c r="F953" s="226"/>
      <c r="G953" s="226"/>
      <c r="H953" s="226"/>
    </row>
    <row r="954" spans="2:8" ht="12.95" customHeight="1" x14ac:dyDescent="0.2">
      <c r="B954" s="226"/>
      <c r="C954" s="226"/>
      <c r="E954" s="226"/>
      <c r="F954" s="226"/>
      <c r="G954" s="226"/>
      <c r="H954" s="226"/>
    </row>
    <row r="955" spans="2:8" ht="12.95" customHeight="1" x14ac:dyDescent="0.2">
      <c r="B955" s="226"/>
      <c r="C955" s="226"/>
      <c r="E955" s="226"/>
      <c r="F955" s="226"/>
      <c r="G955" s="226"/>
      <c r="H955" s="226"/>
    </row>
    <row r="956" spans="2:8" ht="12.95" customHeight="1" x14ac:dyDescent="0.2">
      <c r="B956" s="226"/>
      <c r="C956" s="226"/>
      <c r="E956" s="226"/>
      <c r="F956" s="226"/>
      <c r="G956" s="226"/>
      <c r="H956" s="226"/>
    </row>
    <row r="957" spans="2:8" ht="12.95" customHeight="1" x14ac:dyDescent="0.2">
      <c r="B957" s="226"/>
      <c r="C957" s="226"/>
      <c r="E957" s="226"/>
      <c r="F957" s="226"/>
      <c r="G957" s="226"/>
      <c r="H957" s="226"/>
    </row>
    <row r="958" spans="2:8" ht="12.95" customHeight="1" x14ac:dyDescent="0.2">
      <c r="B958" s="226"/>
      <c r="C958" s="226"/>
      <c r="E958" s="226"/>
      <c r="F958" s="226"/>
      <c r="G958" s="226"/>
      <c r="H958" s="226"/>
    </row>
    <row r="959" spans="2:8" ht="12.95" customHeight="1" x14ac:dyDescent="0.2">
      <c r="B959" s="226"/>
      <c r="C959" s="226"/>
      <c r="E959" s="226"/>
      <c r="F959" s="226"/>
      <c r="G959" s="226"/>
      <c r="H959" s="226"/>
    </row>
    <row r="960" spans="2:8" ht="12.95" customHeight="1" x14ac:dyDescent="0.2">
      <c r="B960" s="226"/>
      <c r="C960" s="226"/>
      <c r="E960" s="226"/>
      <c r="F960" s="226"/>
      <c r="G960" s="226"/>
      <c r="H960" s="226"/>
    </row>
    <row r="961" spans="2:8" ht="12.95" customHeight="1" x14ac:dyDescent="0.2">
      <c r="B961" s="226"/>
      <c r="C961" s="226"/>
      <c r="E961" s="226"/>
      <c r="F961" s="226"/>
      <c r="G961" s="226"/>
      <c r="H961" s="226"/>
    </row>
    <row r="962" spans="2:8" ht="12.95" customHeight="1" x14ac:dyDescent="0.2">
      <c r="B962" s="226"/>
      <c r="C962" s="226"/>
      <c r="E962" s="226"/>
      <c r="F962" s="226"/>
      <c r="G962" s="226"/>
      <c r="H962" s="226"/>
    </row>
    <row r="963" spans="2:8" ht="12.95" customHeight="1" x14ac:dyDescent="0.2">
      <c r="B963" s="226"/>
      <c r="C963" s="226"/>
      <c r="E963" s="226"/>
      <c r="F963" s="226"/>
      <c r="G963" s="226"/>
      <c r="H963" s="226"/>
    </row>
    <row r="964" spans="2:8" ht="12.95" customHeight="1" x14ac:dyDescent="0.2">
      <c r="B964" s="226"/>
      <c r="C964" s="226"/>
      <c r="E964" s="226"/>
      <c r="F964" s="226"/>
      <c r="G964" s="226"/>
      <c r="H964" s="226"/>
    </row>
    <row r="965" spans="2:8" ht="12.95" customHeight="1" x14ac:dyDescent="0.2">
      <c r="B965" s="226"/>
      <c r="C965" s="226"/>
      <c r="E965" s="226"/>
      <c r="F965" s="226"/>
      <c r="G965" s="226"/>
      <c r="H965" s="226"/>
    </row>
    <row r="966" spans="2:8" ht="12.95" customHeight="1" x14ac:dyDescent="0.2">
      <c r="B966" s="226"/>
      <c r="C966" s="226"/>
      <c r="E966" s="226"/>
      <c r="F966" s="226"/>
      <c r="G966" s="226"/>
      <c r="H966" s="226"/>
    </row>
    <row r="967" spans="2:8" ht="12.95" customHeight="1" x14ac:dyDescent="0.2">
      <c r="B967" s="226"/>
      <c r="C967" s="226"/>
      <c r="E967" s="226"/>
      <c r="F967" s="226"/>
      <c r="G967" s="226"/>
      <c r="H967" s="226"/>
    </row>
    <row r="968" spans="2:8" ht="12.95" customHeight="1" x14ac:dyDescent="0.2">
      <c r="B968" s="226"/>
      <c r="C968" s="226"/>
      <c r="E968" s="226"/>
      <c r="F968" s="226"/>
      <c r="G968" s="226"/>
      <c r="H968" s="226"/>
    </row>
    <row r="969" spans="2:8" ht="12.95" customHeight="1" x14ac:dyDescent="0.2">
      <c r="B969" s="226"/>
      <c r="C969" s="226"/>
      <c r="E969" s="226"/>
      <c r="F969" s="226"/>
      <c r="G969" s="226"/>
      <c r="H969" s="226"/>
    </row>
    <row r="970" spans="2:8" ht="12.95" customHeight="1" x14ac:dyDescent="0.2">
      <c r="B970" s="226"/>
      <c r="C970" s="226"/>
      <c r="E970" s="226"/>
      <c r="F970" s="226"/>
      <c r="G970" s="226"/>
      <c r="H970" s="226"/>
    </row>
    <row r="971" spans="2:8" ht="12.95" customHeight="1" x14ac:dyDescent="0.2">
      <c r="B971" s="226"/>
      <c r="C971" s="226"/>
      <c r="E971" s="226"/>
      <c r="F971" s="226"/>
      <c r="G971" s="226"/>
      <c r="H971" s="226"/>
    </row>
    <row r="972" spans="2:8" ht="12.95" customHeight="1" x14ac:dyDescent="0.2">
      <c r="B972" s="226"/>
      <c r="C972" s="226"/>
      <c r="E972" s="226"/>
      <c r="F972" s="226"/>
      <c r="G972" s="226"/>
      <c r="H972" s="226"/>
    </row>
    <row r="973" spans="2:8" ht="12.95" customHeight="1" x14ac:dyDescent="0.2">
      <c r="B973" s="226"/>
      <c r="C973" s="226"/>
      <c r="E973" s="226"/>
      <c r="F973" s="226"/>
      <c r="G973" s="226"/>
      <c r="H973" s="226"/>
    </row>
    <row r="974" spans="2:8" ht="12.95" customHeight="1" x14ac:dyDescent="0.2">
      <c r="B974" s="226"/>
      <c r="C974" s="226"/>
      <c r="E974" s="226"/>
      <c r="F974" s="226"/>
      <c r="G974" s="226"/>
      <c r="H974" s="226"/>
    </row>
    <row r="975" spans="2:8" ht="12.95" customHeight="1" x14ac:dyDescent="0.2">
      <c r="B975" s="226"/>
      <c r="C975" s="226"/>
      <c r="E975" s="226"/>
      <c r="F975" s="226"/>
      <c r="G975" s="226"/>
      <c r="H975" s="226"/>
    </row>
    <row r="976" spans="2:8" ht="12.95" customHeight="1" x14ac:dyDescent="0.2">
      <c r="B976" s="226"/>
      <c r="C976" s="226"/>
      <c r="E976" s="226"/>
      <c r="F976" s="226"/>
      <c r="G976" s="226"/>
      <c r="H976" s="226"/>
    </row>
    <row r="977" spans="2:8" ht="12.95" customHeight="1" x14ac:dyDescent="0.2">
      <c r="B977" s="226"/>
      <c r="C977" s="226"/>
      <c r="E977" s="226"/>
      <c r="F977" s="226"/>
      <c r="G977" s="226"/>
      <c r="H977" s="226"/>
    </row>
    <row r="978" spans="2:8" ht="12.95" customHeight="1" x14ac:dyDescent="0.2">
      <c r="B978" s="226"/>
      <c r="C978" s="226"/>
      <c r="E978" s="226"/>
      <c r="F978" s="226"/>
      <c r="G978" s="226"/>
      <c r="H978" s="226"/>
    </row>
    <row r="979" spans="2:8" ht="12.95" customHeight="1" x14ac:dyDescent="0.2">
      <c r="B979" s="226"/>
      <c r="C979" s="226"/>
      <c r="E979" s="226"/>
      <c r="F979" s="226"/>
      <c r="G979" s="226"/>
      <c r="H979" s="226"/>
    </row>
    <row r="980" spans="2:8" ht="12.95" customHeight="1" x14ac:dyDescent="0.2">
      <c r="B980" s="226"/>
      <c r="C980" s="226"/>
      <c r="E980" s="226"/>
      <c r="F980" s="226"/>
      <c r="G980" s="226"/>
      <c r="H980" s="226"/>
    </row>
    <row r="981" spans="2:8" ht="12.95" customHeight="1" x14ac:dyDescent="0.2">
      <c r="B981" s="226"/>
      <c r="C981" s="226"/>
      <c r="E981" s="226"/>
      <c r="F981" s="226"/>
      <c r="G981" s="226"/>
      <c r="H981" s="226"/>
    </row>
    <row r="982" spans="2:8" ht="12.95" customHeight="1" x14ac:dyDescent="0.2">
      <c r="B982" s="226"/>
      <c r="C982" s="226"/>
      <c r="E982" s="226"/>
      <c r="F982" s="226"/>
      <c r="G982" s="226"/>
      <c r="H982" s="226"/>
    </row>
    <row r="983" spans="2:8" ht="12.95" customHeight="1" x14ac:dyDescent="0.2">
      <c r="B983" s="226"/>
      <c r="C983" s="226"/>
      <c r="E983" s="226"/>
      <c r="F983" s="226"/>
      <c r="G983" s="226"/>
      <c r="H983" s="226"/>
    </row>
    <row r="984" spans="2:8" ht="12.95" customHeight="1" x14ac:dyDescent="0.2">
      <c r="B984" s="226"/>
      <c r="C984" s="226"/>
      <c r="E984" s="226"/>
      <c r="F984" s="226"/>
      <c r="G984" s="226"/>
      <c r="H984" s="226"/>
    </row>
    <row r="985" spans="2:8" ht="12.95" customHeight="1" x14ac:dyDescent="0.2">
      <c r="B985" s="226"/>
      <c r="C985" s="226"/>
      <c r="E985" s="226"/>
      <c r="F985" s="226"/>
      <c r="G985" s="226"/>
      <c r="H985" s="226"/>
    </row>
    <row r="986" spans="2:8" ht="12.95" customHeight="1" x14ac:dyDescent="0.2">
      <c r="B986" s="226"/>
      <c r="C986" s="226"/>
      <c r="E986" s="226"/>
      <c r="F986" s="226"/>
      <c r="G986" s="226"/>
      <c r="H986" s="226"/>
    </row>
    <row r="987" spans="2:8" ht="12.95" customHeight="1" x14ac:dyDescent="0.2">
      <c r="B987" s="226"/>
      <c r="C987" s="226"/>
      <c r="E987" s="226"/>
      <c r="F987" s="226"/>
      <c r="G987" s="226"/>
      <c r="H987" s="226"/>
    </row>
    <row r="988" spans="2:8" ht="12.95" customHeight="1" x14ac:dyDescent="0.2">
      <c r="B988" s="226"/>
      <c r="C988" s="226"/>
      <c r="E988" s="226"/>
      <c r="F988" s="226"/>
      <c r="G988" s="226"/>
      <c r="H988" s="226"/>
    </row>
    <row r="989" spans="2:8" ht="12.95" customHeight="1" x14ac:dyDescent="0.2">
      <c r="B989" s="226"/>
      <c r="C989" s="226"/>
      <c r="E989" s="226"/>
      <c r="F989" s="226"/>
      <c r="G989" s="226"/>
      <c r="H989" s="226"/>
    </row>
    <row r="990" spans="2:8" ht="12.95" customHeight="1" x14ac:dyDescent="0.2">
      <c r="B990" s="226"/>
      <c r="C990" s="226"/>
      <c r="E990" s="226"/>
      <c r="F990" s="226"/>
      <c r="G990" s="226"/>
      <c r="H990" s="226"/>
    </row>
    <row r="991" spans="2:8" ht="12.95" customHeight="1" x14ac:dyDescent="0.2">
      <c r="B991" s="226"/>
      <c r="C991" s="226"/>
      <c r="E991" s="226"/>
      <c r="F991" s="226"/>
      <c r="G991" s="226"/>
      <c r="H991" s="226"/>
    </row>
    <row r="992" spans="2:8" ht="12.95" customHeight="1" x14ac:dyDescent="0.2">
      <c r="B992" s="226"/>
      <c r="C992" s="226"/>
      <c r="E992" s="226"/>
      <c r="F992" s="226"/>
      <c r="G992" s="226"/>
      <c r="H992" s="226"/>
    </row>
    <row r="993" spans="2:8" ht="12.95" customHeight="1" x14ac:dyDescent="0.2">
      <c r="B993" s="226"/>
      <c r="C993" s="226"/>
      <c r="E993" s="226"/>
      <c r="F993" s="226"/>
      <c r="G993" s="226"/>
      <c r="H993" s="226"/>
    </row>
    <row r="994" spans="2:8" ht="12.95" customHeight="1" x14ac:dyDescent="0.2">
      <c r="B994" s="226"/>
      <c r="C994" s="226"/>
      <c r="E994" s="226"/>
      <c r="F994" s="226"/>
      <c r="G994" s="226"/>
      <c r="H994" s="226"/>
    </row>
    <row r="995" spans="2:8" ht="12.95" customHeight="1" x14ac:dyDescent="0.2">
      <c r="B995" s="226"/>
      <c r="C995" s="226"/>
      <c r="E995" s="226"/>
      <c r="F995" s="226"/>
      <c r="G995" s="226"/>
      <c r="H995" s="226"/>
    </row>
    <row r="996" spans="2:8" ht="12.95" customHeight="1" x14ac:dyDescent="0.2">
      <c r="B996" s="226"/>
      <c r="C996" s="226"/>
      <c r="E996" s="226"/>
      <c r="F996" s="226"/>
      <c r="G996" s="226"/>
      <c r="H996" s="226"/>
    </row>
    <row r="997" spans="2:8" ht="12.95" customHeight="1" x14ac:dyDescent="0.2">
      <c r="B997" s="226"/>
      <c r="C997" s="226"/>
      <c r="E997" s="226"/>
      <c r="F997" s="226"/>
      <c r="G997" s="226"/>
      <c r="H997" s="226"/>
    </row>
    <row r="998" spans="2:8" ht="12.95" customHeight="1" x14ac:dyDescent="0.2">
      <c r="B998" s="226"/>
      <c r="C998" s="226"/>
      <c r="E998" s="226"/>
      <c r="F998" s="226"/>
      <c r="G998" s="226"/>
      <c r="H998" s="226"/>
    </row>
    <row r="999" spans="2:8" ht="12.95" customHeight="1" x14ac:dyDescent="0.2">
      <c r="B999" s="226"/>
      <c r="C999" s="226"/>
      <c r="E999" s="226"/>
      <c r="F999" s="226"/>
      <c r="G999" s="226"/>
      <c r="H999" s="226"/>
    </row>
    <row r="1000" spans="2:8" ht="12.95" customHeight="1" x14ac:dyDescent="0.2">
      <c r="B1000" s="226"/>
      <c r="C1000" s="226"/>
      <c r="E1000" s="226"/>
      <c r="F1000" s="226"/>
      <c r="G1000" s="226"/>
      <c r="H1000" s="226"/>
    </row>
    <row r="1001" spans="2:8" ht="12.95" customHeight="1" x14ac:dyDescent="0.2">
      <c r="B1001" s="226"/>
      <c r="C1001" s="226"/>
      <c r="E1001" s="226"/>
      <c r="F1001" s="226"/>
      <c r="G1001" s="226"/>
      <c r="H1001" s="226"/>
    </row>
    <row r="1002" spans="2:8" ht="12.95" customHeight="1" x14ac:dyDescent="0.2">
      <c r="B1002" s="226"/>
      <c r="C1002" s="226"/>
      <c r="E1002" s="226"/>
      <c r="F1002" s="226"/>
      <c r="G1002" s="226"/>
      <c r="H1002" s="226"/>
    </row>
    <row r="1003" spans="2:8" ht="12.95" customHeight="1" x14ac:dyDescent="0.2">
      <c r="B1003" s="226"/>
      <c r="C1003" s="226"/>
      <c r="E1003" s="226"/>
      <c r="F1003" s="226"/>
      <c r="G1003" s="226"/>
      <c r="H1003" s="226"/>
    </row>
    <row r="1004" spans="2:8" ht="12.95" customHeight="1" x14ac:dyDescent="0.2">
      <c r="B1004" s="226"/>
      <c r="C1004" s="226"/>
      <c r="E1004" s="226"/>
      <c r="F1004" s="226"/>
      <c r="G1004" s="226"/>
      <c r="H1004" s="226"/>
    </row>
    <row r="1005" spans="2:8" ht="12.95" customHeight="1" x14ac:dyDescent="0.2">
      <c r="B1005" s="226"/>
      <c r="C1005" s="226"/>
      <c r="E1005" s="226"/>
      <c r="F1005" s="226"/>
      <c r="G1005" s="226"/>
      <c r="H1005" s="226"/>
    </row>
    <row r="1006" spans="2:8" ht="12.95" customHeight="1" x14ac:dyDescent="0.2">
      <c r="B1006" s="226"/>
      <c r="C1006" s="226"/>
      <c r="E1006" s="226"/>
      <c r="F1006" s="226"/>
      <c r="G1006" s="226"/>
      <c r="H1006" s="226"/>
    </row>
    <row r="1007" spans="2:8" ht="12.95" customHeight="1" x14ac:dyDescent="0.2">
      <c r="B1007" s="226"/>
      <c r="C1007" s="226"/>
      <c r="E1007" s="226"/>
      <c r="F1007" s="226"/>
      <c r="G1007" s="226"/>
      <c r="H1007" s="226"/>
    </row>
    <row r="1008" spans="2:8" ht="12.95" customHeight="1" x14ac:dyDescent="0.2">
      <c r="B1008" s="226"/>
      <c r="C1008" s="226"/>
      <c r="E1008" s="226"/>
      <c r="F1008" s="226"/>
      <c r="G1008" s="226"/>
      <c r="H1008" s="226"/>
    </row>
    <row r="1009" spans="2:8" ht="12.95" customHeight="1" x14ac:dyDescent="0.2">
      <c r="B1009" s="226"/>
      <c r="C1009" s="226"/>
      <c r="E1009" s="226"/>
      <c r="F1009" s="226"/>
      <c r="G1009" s="226"/>
      <c r="H1009" s="226"/>
    </row>
    <row r="1010" spans="2:8" ht="12.95" customHeight="1" x14ac:dyDescent="0.2">
      <c r="B1010" s="226"/>
      <c r="C1010" s="226"/>
      <c r="E1010" s="226"/>
      <c r="F1010" s="226"/>
      <c r="G1010" s="226"/>
      <c r="H1010" s="226"/>
    </row>
    <row r="1011" spans="2:8" ht="12.95" customHeight="1" x14ac:dyDescent="0.2">
      <c r="B1011" s="226"/>
      <c r="C1011" s="226"/>
      <c r="E1011" s="226"/>
      <c r="F1011" s="226"/>
      <c r="G1011" s="226"/>
      <c r="H1011" s="226"/>
    </row>
    <row r="1012" spans="2:8" ht="12.95" customHeight="1" x14ac:dyDescent="0.2">
      <c r="B1012" s="226"/>
      <c r="C1012" s="226"/>
      <c r="E1012" s="226"/>
      <c r="F1012" s="226"/>
      <c r="G1012" s="226"/>
      <c r="H1012" s="226"/>
    </row>
    <row r="1013" spans="2:8" ht="12.95" customHeight="1" x14ac:dyDescent="0.2">
      <c r="B1013" s="226"/>
      <c r="C1013" s="226"/>
      <c r="E1013" s="226"/>
      <c r="F1013" s="226"/>
      <c r="G1013" s="226"/>
      <c r="H1013" s="226"/>
    </row>
    <row r="1014" spans="2:8" ht="12.95" customHeight="1" x14ac:dyDescent="0.2">
      <c r="B1014" s="226"/>
      <c r="C1014" s="226"/>
      <c r="E1014" s="226"/>
      <c r="F1014" s="226"/>
      <c r="G1014" s="226"/>
      <c r="H1014" s="226"/>
    </row>
    <row r="1015" spans="2:8" ht="12.95" customHeight="1" x14ac:dyDescent="0.2">
      <c r="B1015" s="226"/>
      <c r="C1015" s="226"/>
      <c r="E1015" s="226"/>
      <c r="F1015" s="226"/>
      <c r="G1015" s="226"/>
      <c r="H1015" s="226"/>
    </row>
    <row r="1016" spans="2:8" ht="12.95" customHeight="1" x14ac:dyDescent="0.2">
      <c r="B1016" s="226"/>
      <c r="C1016" s="226"/>
      <c r="E1016" s="226"/>
      <c r="F1016" s="226"/>
      <c r="G1016" s="226"/>
      <c r="H1016" s="226"/>
    </row>
    <row r="1017" spans="2:8" ht="12.95" customHeight="1" x14ac:dyDescent="0.2">
      <c r="B1017" s="226"/>
      <c r="C1017" s="226"/>
      <c r="E1017" s="226"/>
      <c r="F1017" s="226"/>
      <c r="G1017" s="226"/>
      <c r="H1017" s="226"/>
    </row>
    <row r="1018" spans="2:8" ht="12.95" customHeight="1" x14ac:dyDescent="0.2">
      <c r="B1018" s="226"/>
      <c r="C1018" s="226"/>
      <c r="E1018" s="226"/>
      <c r="F1018" s="226"/>
      <c r="G1018" s="226"/>
      <c r="H1018" s="226"/>
    </row>
    <row r="1019" spans="2:8" ht="12.95" customHeight="1" x14ac:dyDescent="0.2">
      <c r="B1019" s="226"/>
      <c r="C1019" s="226"/>
      <c r="E1019" s="226"/>
      <c r="F1019" s="226"/>
      <c r="G1019" s="226"/>
      <c r="H1019" s="226"/>
    </row>
    <row r="1020" spans="2:8" ht="12.95" customHeight="1" x14ac:dyDescent="0.2">
      <c r="B1020" s="226"/>
      <c r="C1020" s="226"/>
      <c r="E1020" s="226"/>
      <c r="F1020" s="226"/>
      <c r="G1020" s="226"/>
      <c r="H1020" s="226"/>
    </row>
    <row r="1021" spans="2:8" ht="12.95" customHeight="1" x14ac:dyDescent="0.2">
      <c r="B1021" s="226"/>
      <c r="C1021" s="226"/>
      <c r="E1021" s="226"/>
      <c r="F1021" s="226"/>
      <c r="G1021" s="226"/>
      <c r="H1021" s="226"/>
    </row>
    <row r="1022" spans="2:8" ht="12.95" customHeight="1" x14ac:dyDescent="0.2">
      <c r="B1022" s="226"/>
      <c r="C1022" s="226"/>
      <c r="E1022" s="226"/>
      <c r="F1022" s="226"/>
      <c r="G1022" s="226"/>
      <c r="H1022" s="226"/>
    </row>
    <row r="1023" spans="2:8" ht="12.95" customHeight="1" x14ac:dyDescent="0.2">
      <c r="B1023" s="226"/>
      <c r="C1023" s="226"/>
      <c r="E1023" s="226"/>
      <c r="F1023" s="226"/>
      <c r="G1023" s="226"/>
      <c r="H1023" s="226"/>
    </row>
    <row r="1024" spans="2:8" ht="12.95" customHeight="1" x14ac:dyDescent="0.2">
      <c r="B1024" s="226"/>
      <c r="C1024" s="226"/>
      <c r="E1024" s="226"/>
      <c r="F1024" s="226"/>
      <c r="G1024" s="226"/>
      <c r="H1024" s="226"/>
    </row>
    <row r="1025" spans="2:8" ht="12.95" customHeight="1" x14ac:dyDescent="0.2">
      <c r="B1025" s="226"/>
      <c r="C1025" s="226"/>
      <c r="E1025" s="226"/>
      <c r="F1025" s="226"/>
      <c r="G1025" s="226"/>
      <c r="H1025" s="226"/>
    </row>
    <row r="1026" spans="2:8" ht="12.95" customHeight="1" x14ac:dyDescent="0.2">
      <c r="B1026" s="226"/>
      <c r="C1026" s="226"/>
      <c r="E1026" s="226"/>
      <c r="F1026" s="226"/>
      <c r="G1026" s="226"/>
      <c r="H1026" s="226"/>
    </row>
    <row r="1027" spans="2:8" ht="12.95" customHeight="1" x14ac:dyDescent="0.2">
      <c r="B1027" s="226"/>
      <c r="C1027" s="226"/>
      <c r="E1027" s="226"/>
      <c r="F1027" s="226"/>
      <c r="G1027" s="226"/>
      <c r="H1027" s="226"/>
    </row>
    <row r="1028" spans="2:8" ht="12.95" customHeight="1" x14ac:dyDescent="0.2">
      <c r="B1028" s="226"/>
      <c r="C1028" s="226"/>
      <c r="E1028" s="226"/>
      <c r="F1028" s="226"/>
      <c r="G1028" s="226"/>
      <c r="H1028" s="226"/>
    </row>
    <row r="1029" spans="2:8" ht="12.95" customHeight="1" x14ac:dyDescent="0.2">
      <c r="B1029" s="226"/>
      <c r="C1029" s="226"/>
      <c r="E1029" s="226"/>
      <c r="F1029" s="226"/>
      <c r="G1029" s="226"/>
      <c r="H1029" s="226"/>
    </row>
    <row r="1030" spans="2:8" ht="12.95" customHeight="1" x14ac:dyDescent="0.2">
      <c r="B1030" s="226"/>
      <c r="C1030" s="226"/>
      <c r="E1030" s="226"/>
      <c r="F1030" s="226"/>
      <c r="G1030" s="226"/>
      <c r="H1030" s="226"/>
    </row>
    <row r="1031" spans="2:8" ht="12.95" customHeight="1" x14ac:dyDescent="0.2">
      <c r="B1031" s="226"/>
      <c r="C1031" s="226"/>
      <c r="E1031" s="226"/>
      <c r="F1031" s="226"/>
      <c r="G1031" s="226"/>
      <c r="H1031" s="226"/>
    </row>
    <row r="1032" spans="2:8" ht="12.95" customHeight="1" x14ac:dyDescent="0.2">
      <c r="B1032" s="226"/>
      <c r="C1032" s="226"/>
      <c r="E1032" s="226"/>
      <c r="F1032" s="226"/>
      <c r="G1032" s="226"/>
      <c r="H1032" s="226"/>
    </row>
    <row r="1033" spans="2:8" ht="12.95" customHeight="1" x14ac:dyDescent="0.2">
      <c r="B1033" s="226"/>
      <c r="C1033" s="226"/>
      <c r="E1033" s="226"/>
      <c r="F1033" s="226"/>
      <c r="G1033" s="226"/>
      <c r="H1033" s="226"/>
    </row>
    <row r="1034" spans="2:8" ht="12.95" customHeight="1" x14ac:dyDescent="0.2">
      <c r="B1034" s="226"/>
      <c r="C1034" s="226"/>
      <c r="E1034" s="226"/>
      <c r="F1034" s="226"/>
      <c r="G1034" s="226"/>
      <c r="H1034" s="226"/>
    </row>
    <row r="1035" spans="2:8" ht="12.95" customHeight="1" x14ac:dyDescent="0.2">
      <c r="B1035" s="226"/>
      <c r="C1035" s="226"/>
      <c r="E1035" s="226"/>
      <c r="F1035" s="226"/>
      <c r="G1035" s="226"/>
      <c r="H1035" s="226"/>
    </row>
    <row r="1036" spans="2:8" ht="12.95" customHeight="1" x14ac:dyDescent="0.2">
      <c r="B1036" s="226"/>
      <c r="C1036" s="226"/>
      <c r="E1036" s="226"/>
      <c r="F1036" s="226"/>
      <c r="G1036" s="226"/>
      <c r="H1036" s="226"/>
    </row>
    <row r="1037" spans="2:8" ht="12.95" customHeight="1" x14ac:dyDescent="0.2">
      <c r="B1037" s="226"/>
      <c r="C1037" s="226"/>
      <c r="E1037" s="226"/>
      <c r="F1037" s="226"/>
      <c r="G1037" s="226"/>
      <c r="H1037" s="226"/>
    </row>
    <row r="1038" spans="2:8" ht="12.95" customHeight="1" x14ac:dyDescent="0.2">
      <c r="B1038" s="226"/>
      <c r="C1038" s="226"/>
      <c r="E1038" s="226"/>
      <c r="F1038" s="226"/>
      <c r="G1038" s="226"/>
      <c r="H1038" s="226"/>
    </row>
    <row r="1039" spans="2:8" ht="12.95" customHeight="1" x14ac:dyDescent="0.2">
      <c r="B1039" s="226"/>
      <c r="C1039" s="226"/>
      <c r="E1039" s="226"/>
      <c r="F1039" s="226"/>
      <c r="G1039" s="226"/>
      <c r="H1039" s="226"/>
    </row>
    <row r="1040" spans="2:8" ht="12.95" customHeight="1" x14ac:dyDescent="0.2">
      <c r="B1040" s="226"/>
      <c r="C1040" s="226"/>
      <c r="E1040" s="226"/>
      <c r="F1040" s="226"/>
      <c r="G1040" s="226"/>
      <c r="H1040" s="226"/>
    </row>
    <row r="1041" spans="2:8" ht="12.95" customHeight="1" x14ac:dyDescent="0.2">
      <c r="B1041" s="226"/>
      <c r="C1041" s="226"/>
      <c r="E1041" s="226"/>
      <c r="F1041" s="226"/>
      <c r="G1041" s="226"/>
      <c r="H1041" s="226"/>
    </row>
    <row r="1042" spans="2:8" ht="12.95" customHeight="1" x14ac:dyDescent="0.2">
      <c r="B1042" s="226"/>
      <c r="C1042" s="226"/>
      <c r="E1042" s="226"/>
      <c r="F1042" s="226"/>
      <c r="G1042" s="226"/>
      <c r="H1042" s="226"/>
    </row>
    <row r="1043" spans="2:8" ht="12.95" customHeight="1" x14ac:dyDescent="0.2">
      <c r="B1043" s="226"/>
      <c r="C1043" s="226"/>
      <c r="E1043" s="226"/>
      <c r="F1043" s="226"/>
      <c r="G1043" s="226"/>
      <c r="H1043" s="226"/>
    </row>
    <row r="1044" spans="2:8" ht="12.95" customHeight="1" x14ac:dyDescent="0.2">
      <c r="B1044" s="226"/>
      <c r="C1044" s="226"/>
      <c r="E1044" s="226"/>
      <c r="F1044" s="226"/>
      <c r="G1044" s="226"/>
      <c r="H1044" s="226"/>
    </row>
    <row r="1045" spans="2:8" ht="12.95" customHeight="1" x14ac:dyDescent="0.2">
      <c r="B1045" s="226"/>
      <c r="C1045" s="226"/>
      <c r="E1045" s="226"/>
      <c r="F1045" s="226"/>
      <c r="G1045" s="226"/>
      <c r="H1045" s="226"/>
    </row>
    <row r="1046" spans="2:8" ht="12.95" customHeight="1" x14ac:dyDescent="0.2">
      <c r="B1046" s="226"/>
      <c r="C1046" s="226"/>
      <c r="E1046" s="226"/>
      <c r="F1046" s="226"/>
      <c r="G1046" s="226"/>
      <c r="H1046" s="226"/>
    </row>
    <row r="1047" spans="2:8" ht="12.95" customHeight="1" x14ac:dyDescent="0.2">
      <c r="B1047" s="226"/>
      <c r="C1047" s="226"/>
      <c r="E1047" s="226"/>
      <c r="F1047" s="226"/>
      <c r="G1047" s="226"/>
      <c r="H1047" s="226"/>
    </row>
    <row r="1048" spans="2:8" ht="12.95" customHeight="1" x14ac:dyDescent="0.2">
      <c r="B1048" s="226"/>
      <c r="C1048" s="226"/>
      <c r="E1048" s="226"/>
      <c r="F1048" s="226"/>
      <c r="G1048" s="226"/>
      <c r="H1048" s="226"/>
    </row>
    <row r="1049" spans="2:8" ht="12.95" customHeight="1" x14ac:dyDescent="0.2">
      <c r="B1049" s="226"/>
      <c r="C1049" s="226"/>
      <c r="E1049" s="226"/>
      <c r="F1049" s="226"/>
      <c r="G1049" s="226"/>
      <c r="H1049" s="226"/>
    </row>
    <row r="1050" spans="2:8" ht="12.95" customHeight="1" x14ac:dyDescent="0.2">
      <c r="B1050" s="226"/>
      <c r="C1050" s="226"/>
      <c r="E1050" s="226"/>
      <c r="F1050" s="226"/>
      <c r="G1050" s="226"/>
      <c r="H1050" s="226"/>
    </row>
    <row r="1051" spans="2:8" ht="12.95" customHeight="1" x14ac:dyDescent="0.2">
      <c r="B1051" s="226"/>
      <c r="C1051" s="226"/>
      <c r="E1051" s="226"/>
      <c r="F1051" s="226"/>
      <c r="G1051" s="226"/>
      <c r="H1051" s="226"/>
    </row>
    <row r="1052" spans="2:8" ht="12.95" customHeight="1" x14ac:dyDescent="0.2">
      <c r="B1052" s="226"/>
      <c r="C1052" s="226"/>
      <c r="E1052" s="226"/>
      <c r="F1052" s="226"/>
      <c r="G1052" s="226"/>
      <c r="H1052" s="226"/>
    </row>
    <row r="1053" spans="2:8" ht="12.95" customHeight="1" x14ac:dyDescent="0.2">
      <c r="B1053" s="226"/>
      <c r="C1053" s="226"/>
      <c r="E1053" s="226"/>
      <c r="F1053" s="226"/>
      <c r="G1053" s="226"/>
      <c r="H1053" s="226"/>
    </row>
    <row r="1054" spans="2:8" ht="12.95" customHeight="1" x14ac:dyDescent="0.2">
      <c r="B1054" s="226"/>
      <c r="C1054" s="226"/>
      <c r="E1054" s="226"/>
      <c r="F1054" s="226"/>
      <c r="G1054" s="226"/>
      <c r="H1054" s="226"/>
    </row>
    <row r="1055" spans="2:8" ht="12.95" customHeight="1" x14ac:dyDescent="0.2">
      <c r="B1055" s="226"/>
      <c r="C1055" s="226"/>
      <c r="E1055" s="226"/>
      <c r="F1055" s="226"/>
      <c r="G1055" s="226"/>
      <c r="H1055" s="226"/>
    </row>
    <row r="1056" spans="2:8" ht="12.95" customHeight="1" x14ac:dyDescent="0.2">
      <c r="B1056" s="226"/>
      <c r="C1056" s="226"/>
      <c r="E1056" s="226"/>
      <c r="F1056" s="226"/>
      <c r="G1056" s="226"/>
      <c r="H1056" s="226"/>
    </row>
    <row r="1057" spans="2:8" ht="12.95" customHeight="1" x14ac:dyDescent="0.2">
      <c r="B1057" s="226"/>
      <c r="C1057" s="226"/>
      <c r="E1057" s="226"/>
      <c r="F1057" s="226"/>
      <c r="G1057" s="226"/>
      <c r="H1057" s="226"/>
    </row>
    <row r="1058" spans="2:8" ht="12.95" customHeight="1" x14ac:dyDescent="0.2">
      <c r="B1058" s="226"/>
      <c r="C1058" s="226"/>
      <c r="E1058" s="226"/>
      <c r="F1058" s="226"/>
      <c r="G1058" s="226"/>
      <c r="H1058" s="226"/>
    </row>
    <row r="1059" spans="2:8" ht="12.95" customHeight="1" x14ac:dyDescent="0.2">
      <c r="B1059" s="226"/>
      <c r="C1059" s="226"/>
      <c r="E1059" s="226"/>
      <c r="F1059" s="226"/>
      <c r="G1059" s="226"/>
      <c r="H1059" s="226"/>
    </row>
    <row r="1060" spans="2:8" ht="12.95" customHeight="1" x14ac:dyDescent="0.2">
      <c r="B1060" s="226"/>
      <c r="C1060" s="226"/>
      <c r="E1060" s="226"/>
      <c r="F1060" s="226"/>
      <c r="G1060" s="226"/>
      <c r="H1060" s="226"/>
    </row>
    <row r="1061" spans="2:8" ht="12.95" customHeight="1" x14ac:dyDescent="0.2">
      <c r="B1061" s="226"/>
      <c r="C1061" s="226"/>
      <c r="E1061" s="226"/>
      <c r="F1061" s="226"/>
      <c r="G1061" s="226"/>
      <c r="H1061" s="226"/>
    </row>
    <row r="1062" spans="2:8" ht="12.95" customHeight="1" x14ac:dyDescent="0.2">
      <c r="B1062" s="226"/>
      <c r="C1062" s="226"/>
      <c r="E1062" s="226"/>
      <c r="F1062" s="226"/>
      <c r="G1062" s="226"/>
      <c r="H1062" s="226"/>
    </row>
    <row r="1063" spans="2:8" ht="12.95" customHeight="1" x14ac:dyDescent="0.2">
      <c r="B1063" s="226"/>
      <c r="C1063" s="226"/>
      <c r="E1063" s="226"/>
      <c r="F1063" s="226"/>
      <c r="G1063" s="226"/>
      <c r="H1063" s="226"/>
    </row>
    <row r="1064" spans="2:8" ht="12.95" customHeight="1" x14ac:dyDescent="0.2">
      <c r="B1064" s="226"/>
      <c r="C1064" s="226"/>
      <c r="E1064" s="226"/>
      <c r="F1064" s="226"/>
      <c r="G1064" s="226"/>
      <c r="H1064" s="226"/>
    </row>
    <row r="1065" spans="2:8" ht="12.95" customHeight="1" x14ac:dyDescent="0.2">
      <c r="B1065" s="226"/>
      <c r="C1065" s="226"/>
      <c r="E1065" s="226"/>
      <c r="F1065" s="226"/>
      <c r="G1065" s="226"/>
      <c r="H1065" s="226"/>
    </row>
    <row r="1066" spans="2:8" ht="12.95" customHeight="1" x14ac:dyDescent="0.2">
      <c r="B1066" s="226"/>
      <c r="C1066" s="226"/>
      <c r="E1066" s="226"/>
      <c r="F1066" s="226"/>
      <c r="G1066" s="226"/>
      <c r="H1066" s="226"/>
    </row>
    <row r="1067" spans="2:8" ht="12.95" customHeight="1" x14ac:dyDescent="0.2">
      <c r="B1067" s="226"/>
      <c r="C1067" s="226"/>
      <c r="E1067" s="226"/>
      <c r="F1067" s="226"/>
      <c r="G1067" s="226"/>
      <c r="H1067" s="226"/>
    </row>
    <row r="1068" spans="2:8" ht="12.95" customHeight="1" x14ac:dyDescent="0.2">
      <c r="B1068" s="226"/>
      <c r="C1068" s="226"/>
      <c r="E1068" s="226"/>
      <c r="F1068" s="226"/>
      <c r="G1068" s="226"/>
      <c r="H1068" s="226"/>
    </row>
    <row r="1069" spans="2:8" ht="12.95" customHeight="1" x14ac:dyDescent="0.2">
      <c r="B1069" s="226"/>
      <c r="C1069" s="226"/>
      <c r="E1069" s="226"/>
      <c r="F1069" s="226"/>
      <c r="G1069" s="226"/>
      <c r="H1069" s="226"/>
    </row>
    <row r="1070" spans="2:8" ht="12.95" customHeight="1" x14ac:dyDescent="0.2">
      <c r="B1070" s="226"/>
      <c r="C1070" s="226"/>
      <c r="E1070" s="226"/>
      <c r="F1070" s="226"/>
      <c r="G1070" s="226"/>
      <c r="H1070" s="226"/>
    </row>
    <row r="1071" spans="2:8" ht="12.95" customHeight="1" x14ac:dyDescent="0.2">
      <c r="B1071" s="226"/>
      <c r="C1071" s="226"/>
      <c r="E1071" s="226"/>
      <c r="F1071" s="226"/>
      <c r="G1071" s="226"/>
      <c r="H1071" s="226"/>
    </row>
    <row r="1072" spans="2:8" ht="12.95" customHeight="1" x14ac:dyDescent="0.2">
      <c r="B1072" s="226"/>
      <c r="C1072" s="226"/>
      <c r="E1072" s="226"/>
      <c r="F1072" s="226"/>
      <c r="G1072" s="226"/>
      <c r="H1072" s="226"/>
    </row>
    <row r="1073" spans="2:8" ht="12.95" customHeight="1" x14ac:dyDescent="0.2">
      <c r="B1073" s="226"/>
      <c r="C1073" s="226"/>
      <c r="E1073" s="226"/>
      <c r="F1073" s="226"/>
      <c r="G1073" s="226"/>
      <c r="H1073" s="226"/>
    </row>
    <row r="1074" spans="2:8" ht="12.95" customHeight="1" x14ac:dyDescent="0.2">
      <c r="B1074" s="226"/>
      <c r="C1074" s="226"/>
      <c r="E1074" s="226"/>
      <c r="F1074" s="226"/>
      <c r="G1074" s="226"/>
      <c r="H1074" s="226"/>
    </row>
    <row r="1075" spans="2:8" ht="12.95" customHeight="1" x14ac:dyDescent="0.2">
      <c r="B1075" s="226"/>
      <c r="C1075" s="226"/>
      <c r="E1075" s="226"/>
      <c r="F1075" s="226"/>
      <c r="G1075" s="226"/>
      <c r="H1075" s="226"/>
    </row>
    <row r="1076" spans="2:8" ht="12.95" customHeight="1" x14ac:dyDescent="0.2">
      <c r="B1076" s="226"/>
      <c r="C1076" s="226"/>
      <c r="E1076" s="226"/>
      <c r="F1076" s="226"/>
      <c r="G1076" s="226"/>
      <c r="H1076" s="226"/>
    </row>
    <row r="1077" spans="2:8" ht="12.95" customHeight="1" x14ac:dyDescent="0.2">
      <c r="B1077" s="226"/>
      <c r="C1077" s="226"/>
      <c r="E1077" s="226"/>
      <c r="F1077" s="226"/>
      <c r="G1077" s="226"/>
      <c r="H1077" s="226"/>
    </row>
    <row r="1078" spans="2:8" ht="12.95" customHeight="1" x14ac:dyDescent="0.2">
      <c r="B1078" s="226"/>
      <c r="C1078" s="226"/>
      <c r="E1078" s="226"/>
      <c r="F1078" s="226"/>
      <c r="G1078" s="226"/>
      <c r="H1078" s="226"/>
    </row>
    <row r="1079" spans="2:8" ht="12.95" customHeight="1" x14ac:dyDescent="0.2">
      <c r="B1079" s="226"/>
      <c r="C1079" s="226"/>
      <c r="E1079" s="226"/>
      <c r="F1079" s="226"/>
      <c r="G1079" s="226"/>
      <c r="H1079" s="226"/>
    </row>
    <row r="1080" spans="2:8" ht="12.95" customHeight="1" x14ac:dyDescent="0.2">
      <c r="B1080" s="226"/>
      <c r="C1080" s="226"/>
      <c r="E1080" s="226"/>
      <c r="F1080" s="226"/>
      <c r="G1080" s="226"/>
      <c r="H1080" s="226"/>
    </row>
    <row r="1081" spans="2:8" ht="12.95" customHeight="1" x14ac:dyDescent="0.2">
      <c r="B1081" s="226"/>
      <c r="C1081" s="226"/>
      <c r="E1081" s="226"/>
      <c r="F1081" s="226"/>
      <c r="G1081" s="226"/>
      <c r="H1081" s="226"/>
    </row>
    <row r="1082" spans="2:8" ht="12.95" customHeight="1" x14ac:dyDescent="0.2">
      <c r="B1082" s="226"/>
      <c r="C1082" s="226"/>
      <c r="E1082" s="226"/>
      <c r="F1082" s="226"/>
      <c r="G1082" s="226"/>
      <c r="H1082" s="226"/>
    </row>
    <row r="1083" spans="2:8" ht="12.95" customHeight="1" x14ac:dyDescent="0.2">
      <c r="B1083" s="226"/>
      <c r="C1083" s="226"/>
      <c r="E1083" s="226"/>
      <c r="F1083" s="226"/>
      <c r="G1083" s="226"/>
      <c r="H1083" s="226"/>
    </row>
    <row r="1084" spans="2:8" ht="12.95" customHeight="1" x14ac:dyDescent="0.2">
      <c r="B1084" s="226"/>
      <c r="C1084" s="226"/>
      <c r="E1084" s="226"/>
      <c r="F1084" s="226"/>
      <c r="G1084" s="226"/>
      <c r="H1084" s="226"/>
    </row>
    <row r="1085" spans="2:8" ht="12.95" customHeight="1" x14ac:dyDescent="0.2">
      <c r="B1085" s="226"/>
      <c r="C1085" s="226"/>
      <c r="E1085" s="226"/>
      <c r="F1085" s="226"/>
      <c r="G1085" s="226"/>
      <c r="H1085" s="226"/>
    </row>
    <row r="1086" spans="2:8" ht="12.95" customHeight="1" x14ac:dyDescent="0.2">
      <c r="B1086" s="226"/>
      <c r="C1086" s="226"/>
      <c r="E1086" s="226"/>
      <c r="F1086" s="226"/>
      <c r="G1086" s="226"/>
      <c r="H1086" s="226"/>
    </row>
    <row r="1087" spans="2:8" ht="12.95" customHeight="1" x14ac:dyDescent="0.2">
      <c r="B1087" s="226"/>
      <c r="C1087" s="226"/>
      <c r="E1087" s="226"/>
      <c r="F1087" s="226"/>
      <c r="G1087" s="226"/>
      <c r="H1087" s="226"/>
    </row>
    <row r="1088" spans="2:8" ht="12.95" customHeight="1" x14ac:dyDescent="0.2">
      <c r="B1088" s="226"/>
      <c r="C1088" s="226"/>
      <c r="E1088" s="226"/>
      <c r="F1088" s="226"/>
      <c r="G1088" s="226"/>
      <c r="H1088" s="226"/>
    </row>
    <row r="1089" spans="2:8" ht="12.95" customHeight="1" x14ac:dyDescent="0.2">
      <c r="B1089" s="226"/>
      <c r="C1089" s="226"/>
      <c r="E1089" s="226"/>
      <c r="F1089" s="226"/>
      <c r="G1089" s="226"/>
      <c r="H1089" s="226"/>
    </row>
    <row r="1090" spans="2:8" ht="12.95" customHeight="1" x14ac:dyDescent="0.2">
      <c r="B1090" s="226"/>
      <c r="C1090" s="226"/>
      <c r="E1090" s="226"/>
      <c r="F1090" s="226"/>
      <c r="G1090" s="226"/>
      <c r="H1090" s="226"/>
    </row>
    <row r="1091" spans="2:8" ht="12.95" customHeight="1" x14ac:dyDescent="0.2">
      <c r="B1091" s="226"/>
      <c r="C1091" s="226"/>
      <c r="E1091" s="226"/>
      <c r="F1091" s="226"/>
      <c r="G1091" s="226"/>
      <c r="H1091" s="226"/>
    </row>
    <row r="1092" spans="2:8" ht="12.95" customHeight="1" x14ac:dyDescent="0.2">
      <c r="B1092" s="226"/>
      <c r="C1092" s="226"/>
      <c r="E1092" s="226"/>
      <c r="F1092" s="226"/>
      <c r="G1092" s="226"/>
      <c r="H1092" s="226"/>
    </row>
    <row r="1093" spans="2:8" ht="12.95" customHeight="1" x14ac:dyDescent="0.2">
      <c r="B1093" s="226"/>
      <c r="C1093" s="226"/>
      <c r="E1093" s="226"/>
      <c r="F1093" s="226"/>
      <c r="G1093" s="226"/>
      <c r="H1093" s="226"/>
    </row>
    <row r="1094" spans="2:8" ht="12.95" customHeight="1" x14ac:dyDescent="0.2">
      <c r="B1094" s="226"/>
      <c r="C1094" s="226"/>
      <c r="E1094" s="226"/>
      <c r="F1094" s="226"/>
      <c r="G1094" s="226"/>
      <c r="H1094" s="226"/>
    </row>
    <row r="1095" spans="2:8" ht="12.95" customHeight="1" x14ac:dyDescent="0.2">
      <c r="B1095" s="226"/>
      <c r="C1095" s="226"/>
      <c r="E1095" s="226"/>
      <c r="F1095" s="226"/>
      <c r="G1095" s="226"/>
      <c r="H1095" s="226"/>
    </row>
    <row r="1096" spans="2:8" ht="12.95" customHeight="1" x14ac:dyDescent="0.2">
      <c r="B1096" s="226"/>
      <c r="C1096" s="226"/>
      <c r="E1096" s="226"/>
      <c r="F1096" s="226"/>
      <c r="G1096" s="226"/>
      <c r="H1096" s="226"/>
    </row>
    <row r="1097" spans="2:8" ht="12.95" customHeight="1" x14ac:dyDescent="0.2">
      <c r="B1097" s="226"/>
      <c r="C1097" s="226"/>
      <c r="E1097" s="226"/>
      <c r="F1097" s="226"/>
      <c r="G1097" s="226"/>
      <c r="H1097" s="226"/>
    </row>
    <row r="1098" spans="2:8" ht="12.95" customHeight="1" x14ac:dyDescent="0.2">
      <c r="B1098" s="226"/>
      <c r="C1098" s="226"/>
      <c r="E1098" s="226"/>
      <c r="F1098" s="226"/>
      <c r="G1098" s="226"/>
      <c r="H1098" s="226"/>
    </row>
    <row r="1099" spans="2:8" ht="12.95" customHeight="1" x14ac:dyDescent="0.2">
      <c r="B1099" s="226"/>
      <c r="C1099" s="226"/>
      <c r="E1099" s="226"/>
      <c r="F1099" s="226"/>
      <c r="G1099" s="226"/>
      <c r="H1099" s="226"/>
    </row>
    <row r="1100" spans="2:8" ht="12.95" customHeight="1" x14ac:dyDescent="0.2">
      <c r="B1100" s="226"/>
      <c r="C1100" s="226"/>
      <c r="E1100" s="226"/>
      <c r="F1100" s="226"/>
      <c r="G1100" s="226"/>
      <c r="H1100" s="226"/>
    </row>
    <row r="1101" spans="2:8" ht="12.95" customHeight="1" x14ac:dyDescent="0.2">
      <c r="B1101" s="226"/>
      <c r="C1101" s="226"/>
      <c r="E1101" s="226"/>
      <c r="F1101" s="226"/>
      <c r="G1101" s="226"/>
      <c r="H1101" s="226"/>
    </row>
    <row r="1102" spans="2:8" ht="12.95" customHeight="1" x14ac:dyDescent="0.2">
      <c r="B1102" s="226"/>
      <c r="C1102" s="226"/>
      <c r="E1102" s="226"/>
      <c r="F1102" s="226"/>
      <c r="G1102" s="226"/>
      <c r="H1102" s="226"/>
    </row>
    <row r="1103" spans="2:8" ht="12.95" customHeight="1" x14ac:dyDescent="0.2">
      <c r="B1103" s="226"/>
      <c r="C1103" s="226"/>
      <c r="E1103" s="226"/>
      <c r="F1103" s="226"/>
      <c r="G1103" s="226"/>
      <c r="H1103" s="226"/>
    </row>
    <row r="1104" spans="2:8" ht="12.95" customHeight="1" x14ac:dyDescent="0.2">
      <c r="B1104" s="226"/>
      <c r="C1104" s="226"/>
      <c r="E1104" s="226"/>
      <c r="F1104" s="226"/>
      <c r="G1104" s="226"/>
      <c r="H1104" s="226"/>
    </row>
    <row r="1105" spans="2:8" ht="12.95" customHeight="1" x14ac:dyDescent="0.2">
      <c r="B1105" s="226"/>
      <c r="C1105" s="226"/>
      <c r="E1105" s="226"/>
      <c r="F1105" s="226"/>
      <c r="G1105" s="226"/>
      <c r="H1105" s="226"/>
    </row>
    <row r="1106" spans="2:8" ht="12.95" customHeight="1" x14ac:dyDescent="0.2">
      <c r="B1106" s="226"/>
      <c r="C1106" s="226"/>
      <c r="E1106" s="226"/>
      <c r="F1106" s="226"/>
      <c r="G1106" s="226"/>
      <c r="H1106" s="226"/>
    </row>
    <row r="1107" spans="2:8" ht="12.95" customHeight="1" x14ac:dyDescent="0.2">
      <c r="B1107" s="226"/>
      <c r="C1107" s="226"/>
      <c r="E1107" s="226"/>
      <c r="F1107" s="226"/>
      <c r="G1107" s="226"/>
      <c r="H1107" s="226"/>
    </row>
    <row r="1108" spans="2:8" ht="12.95" customHeight="1" x14ac:dyDescent="0.2">
      <c r="B1108" s="226"/>
      <c r="C1108" s="226"/>
      <c r="E1108" s="226"/>
      <c r="F1108" s="226"/>
      <c r="G1108" s="226"/>
      <c r="H1108" s="226"/>
    </row>
    <row r="1109" spans="2:8" ht="12.95" customHeight="1" x14ac:dyDescent="0.2">
      <c r="B1109" s="226"/>
      <c r="C1109" s="226"/>
      <c r="E1109" s="226"/>
      <c r="F1109" s="226"/>
      <c r="G1109" s="226"/>
      <c r="H1109" s="226"/>
    </row>
    <row r="1110" spans="2:8" ht="12.95" customHeight="1" x14ac:dyDescent="0.2">
      <c r="B1110" s="226"/>
      <c r="C1110" s="226"/>
      <c r="E1110" s="226"/>
      <c r="F1110" s="226"/>
      <c r="G1110" s="226"/>
      <c r="H1110" s="226"/>
    </row>
    <row r="1111" spans="2:8" ht="12.95" customHeight="1" x14ac:dyDescent="0.2">
      <c r="B1111" s="226"/>
      <c r="C1111" s="226"/>
      <c r="E1111" s="226"/>
      <c r="F1111" s="226"/>
      <c r="G1111" s="226"/>
      <c r="H1111" s="226"/>
    </row>
    <row r="1112" spans="2:8" ht="12.95" customHeight="1" x14ac:dyDescent="0.2">
      <c r="B1112" s="226"/>
      <c r="C1112" s="226"/>
      <c r="E1112" s="226"/>
      <c r="F1112" s="226"/>
      <c r="G1112" s="226"/>
      <c r="H1112" s="226"/>
    </row>
    <row r="1113" spans="2:8" ht="12.95" customHeight="1" x14ac:dyDescent="0.2">
      <c r="B1113" s="226"/>
      <c r="C1113" s="226"/>
      <c r="E1113" s="226"/>
      <c r="F1113" s="226"/>
      <c r="G1113" s="226"/>
      <c r="H1113" s="226"/>
    </row>
    <row r="1114" spans="2:8" ht="12.95" customHeight="1" x14ac:dyDescent="0.2">
      <c r="B1114" s="226"/>
      <c r="C1114" s="226"/>
      <c r="E1114" s="226"/>
      <c r="F1114" s="226"/>
      <c r="G1114" s="226"/>
      <c r="H1114" s="226"/>
    </row>
    <row r="1115" spans="2:8" ht="12.95" customHeight="1" x14ac:dyDescent="0.2">
      <c r="B1115" s="226"/>
      <c r="C1115" s="226"/>
      <c r="E1115" s="226"/>
      <c r="F1115" s="226"/>
      <c r="G1115" s="226"/>
      <c r="H1115" s="226"/>
    </row>
    <row r="1116" spans="2:8" ht="12.95" customHeight="1" x14ac:dyDescent="0.2">
      <c r="B1116" s="226"/>
      <c r="C1116" s="226"/>
      <c r="E1116" s="226"/>
      <c r="F1116" s="226"/>
      <c r="G1116" s="226"/>
      <c r="H1116" s="226"/>
    </row>
    <row r="1117" spans="2:8" ht="12.95" customHeight="1" x14ac:dyDescent="0.2">
      <c r="B1117" s="226"/>
      <c r="C1117" s="226"/>
      <c r="E1117" s="226"/>
      <c r="F1117" s="226"/>
      <c r="G1117" s="226"/>
      <c r="H1117" s="226"/>
    </row>
    <row r="1118" spans="2:8" ht="12.95" customHeight="1" x14ac:dyDescent="0.2">
      <c r="B1118" s="226"/>
      <c r="C1118" s="226"/>
      <c r="E1118" s="226"/>
      <c r="F1118" s="226"/>
      <c r="G1118" s="226"/>
      <c r="H1118" s="226"/>
    </row>
    <row r="1119" spans="2:8" ht="12.95" customHeight="1" x14ac:dyDescent="0.2">
      <c r="B1119" s="226"/>
      <c r="C1119" s="226"/>
      <c r="E1119" s="226"/>
      <c r="F1119" s="226"/>
      <c r="G1119" s="226"/>
      <c r="H1119" s="226"/>
    </row>
    <row r="1120" spans="2:8" ht="12.95" customHeight="1" x14ac:dyDescent="0.2">
      <c r="B1120" s="226"/>
      <c r="C1120" s="226"/>
      <c r="E1120" s="226"/>
      <c r="F1120" s="226"/>
      <c r="G1120" s="226"/>
      <c r="H1120" s="226"/>
    </row>
    <row r="1121" spans="2:8" ht="12.95" customHeight="1" x14ac:dyDescent="0.2">
      <c r="B1121" s="226"/>
      <c r="C1121" s="226"/>
      <c r="E1121" s="226"/>
      <c r="F1121" s="226"/>
      <c r="G1121" s="226"/>
      <c r="H1121" s="226"/>
    </row>
    <row r="1122" spans="2:8" ht="12.95" customHeight="1" x14ac:dyDescent="0.2">
      <c r="B1122" s="226"/>
      <c r="C1122" s="226"/>
      <c r="E1122" s="226"/>
      <c r="F1122" s="226"/>
      <c r="G1122" s="226"/>
      <c r="H1122" s="226"/>
    </row>
    <row r="1123" spans="2:8" ht="12.95" customHeight="1" x14ac:dyDescent="0.2">
      <c r="B1123" s="226"/>
      <c r="C1123" s="226"/>
      <c r="E1123" s="226"/>
      <c r="F1123" s="226"/>
      <c r="G1123" s="226"/>
      <c r="H1123" s="226"/>
    </row>
    <row r="1124" spans="2:8" ht="12.95" customHeight="1" x14ac:dyDescent="0.2">
      <c r="B1124" s="226"/>
      <c r="C1124" s="226"/>
      <c r="E1124" s="226"/>
      <c r="F1124" s="226"/>
      <c r="G1124" s="226"/>
      <c r="H1124" s="226"/>
    </row>
    <row r="1125" spans="2:8" ht="12.95" customHeight="1" x14ac:dyDescent="0.2">
      <c r="B1125" s="226"/>
      <c r="C1125" s="226"/>
      <c r="E1125" s="226"/>
      <c r="F1125" s="226"/>
      <c r="G1125" s="226"/>
      <c r="H1125" s="226"/>
    </row>
    <row r="1126" spans="2:8" ht="12.95" customHeight="1" x14ac:dyDescent="0.2">
      <c r="B1126" s="226"/>
      <c r="C1126" s="226"/>
      <c r="E1126" s="226"/>
      <c r="F1126" s="226"/>
      <c r="G1126" s="226"/>
      <c r="H1126" s="226"/>
    </row>
    <row r="1127" spans="2:8" ht="12.95" customHeight="1" x14ac:dyDescent="0.2">
      <c r="B1127" s="226"/>
      <c r="C1127" s="226"/>
      <c r="E1127" s="226"/>
      <c r="F1127" s="226"/>
      <c r="G1127" s="226"/>
      <c r="H1127" s="226"/>
    </row>
    <row r="1128" spans="2:8" ht="12.95" customHeight="1" x14ac:dyDescent="0.2">
      <c r="B1128" s="226"/>
      <c r="C1128" s="226"/>
      <c r="E1128" s="226"/>
      <c r="F1128" s="226"/>
      <c r="G1128" s="226"/>
      <c r="H1128" s="226"/>
    </row>
    <row r="1129" spans="2:8" ht="12.95" customHeight="1" x14ac:dyDescent="0.2">
      <c r="B1129" s="226"/>
      <c r="C1129" s="226"/>
      <c r="E1129" s="226"/>
      <c r="F1129" s="226"/>
      <c r="G1129" s="226"/>
      <c r="H1129" s="226"/>
    </row>
    <row r="1130" spans="2:8" ht="12.95" customHeight="1" x14ac:dyDescent="0.2">
      <c r="B1130" s="226"/>
      <c r="C1130" s="226"/>
      <c r="E1130" s="226"/>
      <c r="F1130" s="226"/>
      <c r="G1130" s="226"/>
      <c r="H1130" s="226"/>
    </row>
    <row r="1131" spans="2:8" ht="12.95" customHeight="1" x14ac:dyDescent="0.2">
      <c r="B1131" s="226"/>
      <c r="C1131" s="226"/>
      <c r="E1131" s="226"/>
      <c r="F1131" s="226"/>
      <c r="G1131" s="226"/>
      <c r="H1131" s="226"/>
    </row>
    <row r="1132" spans="2:8" ht="12.95" customHeight="1" x14ac:dyDescent="0.2">
      <c r="B1132" s="226"/>
      <c r="C1132" s="226"/>
      <c r="E1132" s="226"/>
      <c r="F1132" s="226"/>
      <c r="G1132" s="226"/>
      <c r="H1132" s="226"/>
    </row>
    <row r="1133" spans="2:8" ht="12.95" customHeight="1" x14ac:dyDescent="0.2">
      <c r="B1133" s="226"/>
      <c r="C1133" s="226"/>
      <c r="E1133" s="226"/>
      <c r="F1133" s="226"/>
      <c r="G1133" s="226"/>
      <c r="H1133" s="226"/>
    </row>
    <row r="1134" spans="2:8" ht="12.95" customHeight="1" x14ac:dyDescent="0.2">
      <c r="B1134" s="226"/>
      <c r="C1134" s="226"/>
      <c r="E1134" s="226"/>
      <c r="F1134" s="226"/>
      <c r="G1134" s="226"/>
      <c r="H1134" s="226"/>
    </row>
    <row r="1135" spans="2:8" ht="12.95" customHeight="1" x14ac:dyDescent="0.2">
      <c r="B1135" s="226"/>
      <c r="C1135" s="226"/>
      <c r="E1135" s="226"/>
      <c r="F1135" s="226"/>
      <c r="G1135" s="226"/>
      <c r="H1135" s="226"/>
    </row>
    <row r="1136" spans="2:8" ht="12.95" customHeight="1" x14ac:dyDescent="0.2">
      <c r="B1136" s="226"/>
      <c r="C1136" s="226"/>
      <c r="E1136" s="226"/>
      <c r="F1136" s="226"/>
      <c r="G1136" s="226"/>
      <c r="H1136" s="226"/>
    </row>
    <row r="1137" spans="2:8" ht="12.95" customHeight="1" x14ac:dyDescent="0.2">
      <c r="B1137" s="226"/>
      <c r="C1137" s="226"/>
      <c r="E1137" s="226"/>
      <c r="F1137" s="226"/>
      <c r="G1137" s="226"/>
      <c r="H1137" s="226"/>
    </row>
    <row r="1138" spans="2:8" ht="12.95" customHeight="1" x14ac:dyDescent="0.2">
      <c r="B1138" s="226"/>
      <c r="C1138" s="226"/>
      <c r="E1138" s="226"/>
      <c r="F1138" s="226"/>
      <c r="G1138" s="226"/>
      <c r="H1138" s="226"/>
    </row>
    <row r="1139" spans="2:8" ht="12.95" customHeight="1" x14ac:dyDescent="0.2">
      <c r="B1139" s="226"/>
      <c r="C1139" s="226"/>
      <c r="E1139" s="226"/>
      <c r="F1139" s="226"/>
      <c r="G1139" s="226"/>
      <c r="H1139" s="226"/>
    </row>
    <row r="1140" spans="2:8" ht="12.95" customHeight="1" x14ac:dyDescent="0.2">
      <c r="B1140" s="226"/>
      <c r="C1140" s="226"/>
      <c r="E1140" s="226"/>
      <c r="F1140" s="226"/>
      <c r="G1140" s="226"/>
      <c r="H1140" s="226"/>
    </row>
    <row r="1141" spans="2:8" ht="12.95" customHeight="1" x14ac:dyDescent="0.2">
      <c r="B1141" s="226"/>
      <c r="C1141" s="226"/>
      <c r="E1141" s="226"/>
      <c r="F1141" s="226"/>
      <c r="G1141" s="226"/>
      <c r="H1141" s="226"/>
    </row>
    <row r="1142" spans="2:8" ht="12.95" customHeight="1" x14ac:dyDescent="0.2">
      <c r="B1142" s="226"/>
      <c r="C1142" s="226"/>
      <c r="E1142" s="226"/>
      <c r="F1142" s="226"/>
      <c r="G1142" s="226"/>
      <c r="H1142" s="226"/>
    </row>
    <row r="1143" spans="2:8" ht="12.95" customHeight="1" x14ac:dyDescent="0.2">
      <c r="B1143" s="226"/>
      <c r="C1143" s="226"/>
      <c r="E1143" s="226"/>
      <c r="F1143" s="226"/>
      <c r="G1143" s="226"/>
      <c r="H1143" s="226"/>
    </row>
    <row r="1144" spans="2:8" ht="12.95" customHeight="1" x14ac:dyDescent="0.2">
      <c r="B1144" s="226"/>
      <c r="C1144" s="226"/>
      <c r="E1144" s="226"/>
      <c r="F1144" s="226"/>
      <c r="G1144" s="226"/>
      <c r="H1144" s="226"/>
    </row>
    <row r="1145" spans="2:8" ht="12.95" customHeight="1" x14ac:dyDescent="0.2">
      <c r="B1145" s="226"/>
      <c r="C1145" s="226"/>
      <c r="E1145" s="226"/>
      <c r="F1145" s="226"/>
      <c r="G1145" s="226"/>
      <c r="H1145" s="226"/>
    </row>
    <row r="1146" spans="2:8" ht="12.95" customHeight="1" x14ac:dyDescent="0.2">
      <c r="B1146" s="226"/>
      <c r="C1146" s="226"/>
      <c r="E1146" s="226"/>
      <c r="F1146" s="226"/>
      <c r="G1146" s="226"/>
      <c r="H1146" s="226"/>
    </row>
    <row r="1147" spans="2:8" ht="12.95" customHeight="1" x14ac:dyDescent="0.2">
      <c r="B1147" s="226"/>
      <c r="C1147" s="226"/>
      <c r="E1147" s="226"/>
      <c r="F1147" s="226"/>
      <c r="G1147" s="226"/>
      <c r="H1147" s="226"/>
    </row>
    <row r="1148" spans="2:8" ht="12.95" customHeight="1" x14ac:dyDescent="0.2">
      <c r="B1148" s="226"/>
      <c r="C1148" s="226"/>
      <c r="E1148" s="226"/>
      <c r="F1148" s="226"/>
      <c r="G1148" s="226"/>
      <c r="H1148" s="226"/>
    </row>
    <row r="1149" spans="2:8" ht="12.95" customHeight="1" x14ac:dyDescent="0.2">
      <c r="B1149" s="226"/>
      <c r="C1149" s="226"/>
      <c r="E1149" s="226"/>
      <c r="F1149" s="226"/>
      <c r="G1149" s="226"/>
      <c r="H1149" s="226"/>
    </row>
    <row r="1150" spans="2:8" ht="12.95" customHeight="1" x14ac:dyDescent="0.2">
      <c r="B1150" s="226"/>
      <c r="C1150" s="226"/>
      <c r="E1150" s="226"/>
      <c r="F1150" s="226"/>
      <c r="G1150" s="226"/>
      <c r="H1150" s="226"/>
    </row>
    <row r="1151" spans="2:8" ht="12.95" customHeight="1" x14ac:dyDescent="0.2">
      <c r="B1151" s="226"/>
      <c r="C1151" s="226"/>
      <c r="E1151" s="226"/>
      <c r="F1151" s="226"/>
      <c r="G1151" s="226"/>
      <c r="H1151" s="226"/>
    </row>
    <row r="1152" spans="2:8" ht="12.95" customHeight="1" x14ac:dyDescent="0.2">
      <c r="B1152" s="226"/>
      <c r="C1152" s="226"/>
      <c r="E1152" s="226"/>
      <c r="F1152" s="226"/>
      <c r="G1152" s="226"/>
      <c r="H1152" s="226"/>
    </row>
    <row r="1153" spans="2:8" ht="12.95" customHeight="1" x14ac:dyDescent="0.2">
      <c r="B1153" s="226"/>
      <c r="C1153" s="226"/>
      <c r="E1153" s="226"/>
      <c r="F1153" s="226"/>
      <c r="G1153" s="226"/>
      <c r="H1153" s="226"/>
    </row>
    <row r="1154" spans="2:8" ht="12.95" customHeight="1" x14ac:dyDescent="0.2">
      <c r="B1154" s="226"/>
      <c r="C1154" s="226"/>
      <c r="E1154" s="226"/>
      <c r="F1154" s="226"/>
      <c r="G1154" s="226"/>
      <c r="H1154" s="226"/>
    </row>
    <row r="1155" spans="2:8" ht="12.95" customHeight="1" x14ac:dyDescent="0.2">
      <c r="B1155" s="226"/>
      <c r="C1155" s="226"/>
      <c r="E1155" s="226"/>
      <c r="F1155" s="226"/>
      <c r="G1155" s="226"/>
      <c r="H1155" s="226"/>
    </row>
    <row r="1156" spans="2:8" ht="12.95" customHeight="1" x14ac:dyDescent="0.2">
      <c r="B1156" s="226"/>
      <c r="C1156" s="226"/>
      <c r="E1156" s="226"/>
      <c r="F1156" s="226"/>
      <c r="G1156" s="226"/>
      <c r="H1156" s="226"/>
    </row>
    <row r="1157" spans="2:8" ht="12.95" customHeight="1" x14ac:dyDescent="0.2">
      <c r="B1157" s="226"/>
      <c r="C1157" s="226"/>
      <c r="E1157" s="226"/>
      <c r="F1157" s="226"/>
      <c r="G1157" s="226"/>
      <c r="H1157" s="226"/>
    </row>
    <row r="1158" spans="2:8" ht="12.95" customHeight="1" x14ac:dyDescent="0.2">
      <c r="B1158" s="226"/>
      <c r="C1158" s="226"/>
      <c r="E1158" s="226"/>
      <c r="F1158" s="226"/>
      <c r="G1158" s="226"/>
      <c r="H1158" s="226"/>
    </row>
    <row r="1159" spans="2:8" ht="12.95" customHeight="1" x14ac:dyDescent="0.2">
      <c r="B1159" s="226"/>
      <c r="C1159" s="226"/>
      <c r="E1159" s="226"/>
      <c r="F1159" s="226"/>
      <c r="G1159" s="226"/>
      <c r="H1159" s="226"/>
    </row>
    <row r="1160" spans="2:8" ht="12.95" customHeight="1" x14ac:dyDescent="0.2">
      <c r="B1160" s="226"/>
      <c r="C1160" s="226"/>
      <c r="E1160" s="226"/>
      <c r="F1160" s="226"/>
      <c r="G1160" s="226"/>
      <c r="H1160" s="226"/>
    </row>
    <row r="1161" spans="2:8" ht="12.95" customHeight="1" x14ac:dyDescent="0.2">
      <c r="B1161" s="226"/>
      <c r="C1161" s="226"/>
      <c r="E1161" s="226"/>
      <c r="F1161" s="226"/>
      <c r="G1161" s="226"/>
      <c r="H1161" s="226"/>
    </row>
    <row r="1162" spans="2:8" ht="12.95" customHeight="1" x14ac:dyDescent="0.2">
      <c r="B1162" s="226"/>
      <c r="C1162" s="226"/>
      <c r="E1162" s="226"/>
      <c r="F1162" s="226"/>
      <c r="G1162" s="226"/>
      <c r="H1162" s="226"/>
    </row>
    <row r="1163" spans="2:8" ht="12.95" customHeight="1" x14ac:dyDescent="0.2">
      <c r="B1163" s="226"/>
      <c r="C1163" s="226"/>
      <c r="E1163" s="226"/>
      <c r="F1163" s="226"/>
      <c r="G1163" s="226"/>
      <c r="H1163" s="226"/>
    </row>
    <row r="1164" spans="2:8" ht="12.95" customHeight="1" x14ac:dyDescent="0.2">
      <c r="B1164" s="226"/>
      <c r="C1164" s="226"/>
      <c r="E1164" s="226"/>
      <c r="F1164" s="226"/>
      <c r="G1164" s="226"/>
      <c r="H1164" s="226"/>
    </row>
    <row r="1165" spans="2:8" ht="12.95" customHeight="1" x14ac:dyDescent="0.2">
      <c r="B1165" s="226"/>
      <c r="C1165" s="226"/>
      <c r="E1165" s="226"/>
      <c r="F1165" s="226"/>
      <c r="G1165" s="226"/>
      <c r="H1165" s="226"/>
    </row>
    <row r="1166" spans="2:8" ht="12.95" customHeight="1" x14ac:dyDescent="0.2">
      <c r="B1166" s="226"/>
      <c r="C1166" s="226"/>
      <c r="E1166" s="226"/>
      <c r="F1166" s="226"/>
      <c r="G1166" s="226"/>
      <c r="H1166" s="226"/>
    </row>
    <row r="1167" spans="2:8" ht="12.95" customHeight="1" x14ac:dyDescent="0.2">
      <c r="B1167" s="226"/>
      <c r="C1167" s="226"/>
      <c r="E1167" s="226"/>
      <c r="F1167" s="226"/>
      <c r="G1167" s="226"/>
      <c r="H1167" s="226"/>
    </row>
    <row r="1168" spans="2:8" ht="12.95" customHeight="1" x14ac:dyDescent="0.2">
      <c r="B1168" s="226"/>
      <c r="C1168" s="226"/>
      <c r="E1168" s="226"/>
      <c r="F1168" s="226"/>
      <c r="G1168" s="226"/>
      <c r="H1168" s="226"/>
    </row>
    <row r="1169" spans="2:8" ht="12.95" customHeight="1" x14ac:dyDescent="0.2">
      <c r="B1169" s="226"/>
      <c r="C1169" s="226"/>
      <c r="E1169" s="226"/>
      <c r="F1169" s="226"/>
      <c r="G1169" s="226"/>
      <c r="H1169" s="226"/>
    </row>
    <row r="1170" spans="2:8" ht="12.95" customHeight="1" x14ac:dyDescent="0.2">
      <c r="B1170" s="226"/>
      <c r="C1170" s="226"/>
      <c r="E1170" s="226"/>
      <c r="F1170" s="226"/>
      <c r="G1170" s="226"/>
      <c r="H1170" s="226"/>
    </row>
    <row r="1171" spans="2:8" ht="12.95" customHeight="1" x14ac:dyDescent="0.2">
      <c r="B1171" s="226"/>
      <c r="C1171" s="226"/>
      <c r="E1171" s="226"/>
      <c r="F1171" s="226"/>
      <c r="G1171" s="226"/>
      <c r="H1171" s="226"/>
    </row>
    <row r="1172" spans="2:8" ht="12.95" customHeight="1" x14ac:dyDescent="0.2">
      <c r="B1172" s="226"/>
      <c r="C1172" s="226"/>
      <c r="E1172" s="226"/>
      <c r="F1172" s="226"/>
      <c r="G1172" s="226"/>
      <c r="H1172" s="226"/>
    </row>
    <row r="1173" spans="2:8" ht="12.95" customHeight="1" x14ac:dyDescent="0.2">
      <c r="B1173" s="226"/>
      <c r="C1173" s="226"/>
      <c r="E1173" s="226"/>
      <c r="F1173" s="226"/>
      <c r="G1173" s="226"/>
      <c r="H1173" s="226"/>
    </row>
    <row r="1174" spans="2:8" ht="12.95" customHeight="1" x14ac:dyDescent="0.2">
      <c r="B1174" s="226"/>
      <c r="C1174" s="226"/>
      <c r="E1174" s="226"/>
      <c r="F1174" s="226"/>
      <c r="G1174" s="226"/>
      <c r="H1174" s="226"/>
    </row>
    <row r="1175" spans="2:8" ht="12.95" customHeight="1" x14ac:dyDescent="0.2">
      <c r="B1175" s="226"/>
      <c r="C1175" s="226"/>
      <c r="E1175" s="226"/>
      <c r="F1175" s="226"/>
      <c r="G1175" s="226"/>
      <c r="H1175" s="226"/>
    </row>
    <row r="1176" spans="2:8" ht="12.95" customHeight="1" x14ac:dyDescent="0.2">
      <c r="B1176" s="226"/>
      <c r="C1176" s="226"/>
      <c r="E1176" s="226"/>
      <c r="F1176" s="226"/>
      <c r="G1176" s="226"/>
      <c r="H1176" s="226"/>
    </row>
    <row r="1177" spans="2:8" ht="12.95" customHeight="1" x14ac:dyDescent="0.2">
      <c r="B1177" s="226"/>
      <c r="C1177" s="226"/>
      <c r="E1177" s="226"/>
      <c r="F1177" s="226"/>
      <c r="G1177" s="226"/>
      <c r="H1177" s="226"/>
    </row>
    <row r="1178" spans="2:8" ht="12.95" customHeight="1" x14ac:dyDescent="0.2">
      <c r="B1178" s="226"/>
      <c r="C1178" s="226"/>
      <c r="E1178" s="226"/>
      <c r="F1178" s="226"/>
      <c r="G1178" s="226"/>
      <c r="H1178" s="226"/>
    </row>
    <row r="1179" spans="2:8" ht="12.95" customHeight="1" x14ac:dyDescent="0.2">
      <c r="B1179" s="226"/>
      <c r="C1179" s="226"/>
      <c r="E1179" s="226"/>
      <c r="F1179" s="226"/>
      <c r="G1179" s="226"/>
      <c r="H1179" s="226"/>
    </row>
    <row r="1180" spans="2:8" ht="12.95" customHeight="1" x14ac:dyDescent="0.2">
      <c r="B1180" s="226"/>
      <c r="C1180" s="226"/>
      <c r="E1180" s="226"/>
      <c r="F1180" s="226"/>
      <c r="G1180" s="226"/>
      <c r="H1180" s="226"/>
    </row>
    <row r="1181" spans="2:8" ht="12.95" customHeight="1" x14ac:dyDescent="0.2">
      <c r="B1181" s="226"/>
      <c r="C1181" s="226"/>
      <c r="E1181" s="226"/>
      <c r="F1181" s="226"/>
      <c r="G1181" s="226"/>
      <c r="H1181" s="226"/>
    </row>
    <row r="1182" spans="2:8" ht="12.95" customHeight="1" x14ac:dyDescent="0.2">
      <c r="B1182" s="226"/>
      <c r="C1182" s="226"/>
      <c r="E1182" s="226"/>
      <c r="F1182" s="226"/>
      <c r="G1182" s="226"/>
      <c r="H1182" s="226"/>
    </row>
    <row r="1183" spans="2:8" ht="12.95" customHeight="1" x14ac:dyDescent="0.2">
      <c r="B1183" s="226"/>
      <c r="C1183" s="226"/>
      <c r="E1183" s="226"/>
      <c r="F1183" s="226"/>
      <c r="G1183" s="226"/>
      <c r="H1183" s="226"/>
    </row>
    <row r="1184" spans="2:8" ht="12.95" customHeight="1" x14ac:dyDescent="0.2">
      <c r="B1184" s="226"/>
      <c r="C1184" s="226"/>
      <c r="E1184" s="226"/>
      <c r="F1184" s="226"/>
      <c r="G1184" s="226"/>
      <c r="H1184" s="226"/>
    </row>
    <row r="1185" spans="2:8" ht="12.95" customHeight="1" x14ac:dyDescent="0.2">
      <c r="B1185" s="226"/>
      <c r="C1185" s="226"/>
      <c r="E1185" s="226"/>
      <c r="F1185" s="226"/>
      <c r="G1185" s="226"/>
      <c r="H1185" s="226"/>
    </row>
    <row r="1186" spans="2:8" ht="12.95" customHeight="1" x14ac:dyDescent="0.2">
      <c r="B1186" s="226"/>
      <c r="C1186" s="226"/>
      <c r="E1186" s="226"/>
      <c r="F1186" s="226"/>
      <c r="G1186" s="226"/>
      <c r="H1186" s="226"/>
    </row>
    <row r="1187" spans="2:8" ht="12.95" customHeight="1" x14ac:dyDescent="0.2">
      <c r="B1187" s="226"/>
      <c r="C1187" s="226"/>
      <c r="E1187" s="226"/>
      <c r="F1187" s="226"/>
      <c r="G1187" s="226"/>
      <c r="H1187" s="226"/>
    </row>
    <row r="1188" spans="2:8" ht="12.95" customHeight="1" x14ac:dyDescent="0.2">
      <c r="B1188" s="226"/>
      <c r="C1188" s="226"/>
      <c r="E1188" s="226"/>
      <c r="F1188" s="226"/>
      <c r="G1188" s="226"/>
      <c r="H1188" s="226"/>
    </row>
    <row r="1189" spans="2:8" ht="12.95" customHeight="1" x14ac:dyDescent="0.2">
      <c r="B1189" s="226"/>
      <c r="C1189" s="226"/>
      <c r="E1189" s="226"/>
      <c r="F1189" s="226"/>
      <c r="G1189" s="226"/>
      <c r="H1189" s="226"/>
    </row>
    <row r="1190" spans="2:8" ht="12.95" customHeight="1" x14ac:dyDescent="0.2">
      <c r="B1190" s="226"/>
      <c r="C1190" s="226"/>
      <c r="E1190" s="226"/>
      <c r="F1190" s="226"/>
      <c r="G1190" s="226"/>
      <c r="H1190" s="226"/>
    </row>
    <row r="1191" spans="2:8" ht="12.95" customHeight="1" x14ac:dyDescent="0.2">
      <c r="B1191" s="226"/>
      <c r="C1191" s="226"/>
      <c r="E1191" s="226"/>
      <c r="F1191" s="226"/>
      <c r="G1191" s="226"/>
      <c r="H1191" s="226"/>
    </row>
    <row r="1192" spans="2:8" ht="12.95" customHeight="1" x14ac:dyDescent="0.2">
      <c r="B1192" s="226"/>
      <c r="C1192" s="226"/>
      <c r="E1192" s="226"/>
      <c r="F1192" s="226"/>
      <c r="G1192" s="226"/>
      <c r="H1192" s="226"/>
    </row>
    <row r="1193" spans="2:8" ht="12.95" customHeight="1" x14ac:dyDescent="0.2">
      <c r="B1193" s="226"/>
      <c r="C1193" s="226"/>
      <c r="E1193" s="226"/>
      <c r="F1193" s="226"/>
      <c r="G1193" s="226"/>
      <c r="H1193" s="226"/>
    </row>
    <row r="1194" spans="2:8" ht="12.95" customHeight="1" x14ac:dyDescent="0.2">
      <c r="B1194" s="226"/>
      <c r="C1194" s="226"/>
      <c r="E1194" s="226"/>
      <c r="F1194" s="226"/>
      <c r="G1194" s="226"/>
      <c r="H1194" s="226"/>
    </row>
    <row r="1195" spans="2:8" ht="12.95" customHeight="1" x14ac:dyDescent="0.2">
      <c r="B1195" s="226"/>
      <c r="C1195" s="226"/>
      <c r="E1195" s="226"/>
      <c r="F1195" s="226"/>
      <c r="G1195" s="226"/>
      <c r="H1195" s="226"/>
    </row>
    <row r="1196" spans="2:8" ht="12.95" customHeight="1" x14ac:dyDescent="0.2">
      <c r="B1196" s="226"/>
      <c r="C1196" s="226"/>
      <c r="E1196" s="226"/>
      <c r="F1196" s="226"/>
      <c r="G1196" s="226"/>
      <c r="H1196" s="226"/>
    </row>
    <row r="1197" spans="2:8" ht="12.95" customHeight="1" x14ac:dyDescent="0.2">
      <c r="B1197" s="226"/>
      <c r="C1197" s="226"/>
      <c r="E1197" s="226"/>
      <c r="F1197" s="226"/>
      <c r="G1197" s="226"/>
      <c r="H1197" s="226"/>
    </row>
    <row r="1198" spans="2:8" ht="12.95" customHeight="1" x14ac:dyDescent="0.2">
      <c r="B1198" s="226"/>
      <c r="C1198" s="226"/>
      <c r="E1198" s="226"/>
      <c r="F1198" s="226"/>
      <c r="G1198" s="226"/>
      <c r="H1198" s="226"/>
    </row>
    <row r="1199" spans="2:8" ht="12.95" customHeight="1" x14ac:dyDescent="0.2">
      <c r="B1199" s="226"/>
      <c r="C1199" s="226"/>
      <c r="E1199" s="226"/>
      <c r="F1199" s="226"/>
      <c r="G1199" s="226"/>
      <c r="H1199" s="226"/>
    </row>
    <row r="1200" spans="2:8" ht="12.95" customHeight="1" x14ac:dyDescent="0.2">
      <c r="B1200" s="226"/>
      <c r="C1200" s="226"/>
      <c r="E1200" s="226"/>
      <c r="F1200" s="226"/>
      <c r="G1200" s="226"/>
      <c r="H1200" s="226"/>
    </row>
    <row r="1201" spans="2:8" ht="12.95" customHeight="1" x14ac:dyDescent="0.2">
      <c r="B1201" s="226"/>
      <c r="C1201" s="226"/>
      <c r="E1201" s="226"/>
      <c r="F1201" s="226"/>
      <c r="G1201" s="226"/>
      <c r="H1201" s="226"/>
    </row>
    <row r="1202" spans="2:8" ht="12.95" customHeight="1" x14ac:dyDescent="0.2">
      <c r="B1202" s="226"/>
      <c r="C1202" s="226"/>
      <c r="E1202" s="226"/>
      <c r="F1202" s="226"/>
      <c r="G1202" s="226"/>
      <c r="H1202" s="226"/>
    </row>
    <row r="1203" spans="2:8" ht="12.95" customHeight="1" x14ac:dyDescent="0.2">
      <c r="B1203" s="226"/>
      <c r="C1203" s="226"/>
      <c r="E1203" s="226"/>
      <c r="F1203" s="226"/>
      <c r="G1203" s="226"/>
      <c r="H1203" s="226"/>
    </row>
    <row r="1204" spans="2:8" ht="12.95" customHeight="1" x14ac:dyDescent="0.2">
      <c r="B1204" s="226"/>
      <c r="C1204" s="226"/>
      <c r="E1204" s="226"/>
      <c r="F1204" s="226"/>
      <c r="G1204" s="226"/>
      <c r="H1204" s="226"/>
    </row>
    <row r="1205" spans="2:8" ht="12.95" customHeight="1" x14ac:dyDescent="0.2">
      <c r="B1205" s="226"/>
      <c r="C1205" s="226"/>
      <c r="E1205" s="226"/>
      <c r="F1205" s="226"/>
      <c r="G1205" s="226"/>
      <c r="H1205" s="226"/>
    </row>
    <row r="1206" spans="2:8" ht="12.95" customHeight="1" x14ac:dyDescent="0.2">
      <c r="B1206" s="226"/>
      <c r="C1206" s="226"/>
      <c r="E1206" s="226"/>
      <c r="F1206" s="226"/>
      <c r="G1206" s="226"/>
      <c r="H1206" s="226"/>
    </row>
    <row r="1207" spans="2:8" ht="12.95" customHeight="1" x14ac:dyDescent="0.2">
      <c r="B1207" s="226"/>
      <c r="C1207" s="226"/>
      <c r="E1207" s="226"/>
      <c r="F1207" s="226"/>
      <c r="G1207" s="226"/>
      <c r="H1207" s="226"/>
    </row>
    <row r="1208" spans="2:8" ht="12.95" customHeight="1" x14ac:dyDescent="0.2">
      <c r="B1208" s="226"/>
      <c r="C1208" s="226"/>
      <c r="E1208" s="226"/>
      <c r="F1208" s="226"/>
      <c r="G1208" s="226"/>
      <c r="H1208" s="226"/>
    </row>
    <row r="1209" spans="2:8" ht="12.95" customHeight="1" x14ac:dyDescent="0.2">
      <c r="B1209" s="226"/>
      <c r="C1209" s="226"/>
      <c r="E1209" s="226"/>
      <c r="F1209" s="226"/>
      <c r="G1209" s="226"/>
      <c r="H1209" s="226"/>
    </row>
    <row r="1210" spans="2:8" ht="12.95" customHeight="1" x14ac:dyDescent="0.2">
      <c r="B1210" s="226"/>
      <c r="C1210" s="226"/>
      <c r="E1210" s="226"/>
      <c r="F1210" s="226"/>
      <c r="G1210" s="226"/>
      <c r="H1210" s="226"/>
    </row>
    <row r="1211" spans="2:8" ht="12.95" customHeight="1" x14ac:dyDescent="0.2">
      <c r="B1211" s="226"/>
      <c r="C1211" s="226"/>
      <c r="E1211" s="226"/>
      <c r="F1211" s="226"/>
      <c r="G1211" s="226"/>
      <c r="H1211" s="226"/>
    </row>
    <row r="1212" spans="2:8" ht="12.95" customHeight="1" x14ac:dyDescent="0.2">
      <c r="B1212" s="226"/>
      <c r="C1212" s="226"/>
      <c r="E1212" s="226"/>
      <c r="F1212" s="226"/>
      <c r="G1212" s="226"/>
      <c r="H1212" s="226"/>
    </row>
    <row r="1213" spans="2:8" ht="12.95" customHeight="1" x14ac:dyDescent="0.2">
      <c r="B1213" s="226"/>
      <c r="C1213" s="226"/>
      <c r="E1213" s="226"/>
      <c r="F1213" s="226"/>
      <c r="G1213" s="226"/>
      <c r="H1213" s="226"/>
    </row>
    <row r="1214" spans="2:8" ht="12.95" customHeight="1" x14ac:dyDescent="0.2">
      <c r="B1214" s="226"/>
      <c r="C1214" s="226"/>
      <c r="E1214" s="226"/>
      <c r="F1214" s="226"/>
      <c r="G1214" s="226"/>
      <c r="H1214" s="226"/>
    </row>
    <row r="1215" spans="2:8" ht="12.95" customHeight="1" x14ac:dyDescent="0.2">
      <c r="B1215" s="226"/>
      <c r="C1215" s="226"/>
      <c r="E1215" s="226"/>
      <c r="F1215" s="226"/>
      <c r="G1215" s="226"/>
      <c r="H1215" s="226"/>
    </row>
    <row r="1216" spans="2:8" ht="12.95" customHeight="1" x14ac:dyDescent="0.2">
      <c r="B1216" s="226"/>
      <c r="C1216" s="226"/>
      <c r="E1216" s="226"/>
      <c r="F1216" s="226"/>
      <c r="G1216" s="226"/>
      <c r="H1216" s="226"/>
    </row>
    <row r="1217" spans="2:8" ht="12.95" customHeight="1" x14ac:dyDescent="0.2">
      <c r="B1217" s="226"/>
      <c r="C1217" s="226"/>
      <c r="E1217" s="226"/>
      <c r="F1217" s="226"/>
      <c r="G1217" s="226"/>
      <c r="H1217" s="226"/>
    </row>
    <row r="1218" spans="2:8" ht="12.95" customHeight="1" x14ac:dyDescent="0.2">
      <c r="B1218" s="226"/>
      <c r="C1218" s="226"/>
      <c r="E1218" s="226"/>
      <c r="F1218" s="226"/>
      <c r="G1218" s="226"/>
      <c r="H1218" s="226"/>
    </row>
    <row r="1219" spans="2:8" ht="12.95" customHeight="1" x14ac:dyDescent="0.2">
      <c r="B1219" s="226"/>
      <c r="C1219" s="226"/>
      <c r="E1219" s="226"/>
      <c r="F1219" s="226"/>
      <c r="G1219" s="226"/>
      <c r="H1219" s="226"/>
    </row>
    <row r="1220" spans="2:8" ht="12.95" customHeight="1" x14ac:dyDescent="0.2">
      <c r="B1220" s="226"/>
      <c r="C1220" s="226"/>
      <c r="E1220" s="226"/>
      <c r="F1220" s="226"/>
      <c r="G1220" s="226"/>
      <c r="H1220" s="226"/>
    </row>
    <row r="1221" spans="2:8" ht="12.95" customHeight="1" x14ac:dyDescent="0.2">
      <c r="B1221" s="226"/>
      <c r="C1221" s="226"/>
      <c r="E1221" s="226"/>
      <c r="F1221" s="226"/>
      <c r="G1221" s="226"/>
      <c r="H1221" s="226"/>
    </row>
    <row r="1222" spans="2:8" ht="12.95" customHeight="1" x14ac:dyDescent="0.2">
      <c r="B1222" s="226"/>
      <c r="C1222" s="226"/>
      <c r="E1222" s="226"/>
      <c r="F1222" s="226"/>
      <c r="G1222" s="226"/>
      <c r="H1222" s="226"/>
    </row>
    <row r="1223" spans="2:8" ht="12.95" customHeight="1" x14ac:dyDescent="0.2">
      <c r="B1223" s="226"/>
      <c r="C1223" s="226"/>
      <c r="E1223" s="226"/>
      <c r="F1223" s="226"/>
      <c r="G1223" s="226"/>
      <c r="H1223" s="226"/>
    </row>
    <row r="1224" spans="2:8" ht="12.95" customHeight="1" x14ac:dyDescent="0.2">
      <c r="B1224" s="226"/>
      <c r="C1224" s="226"/>
      <c r="E1224" s="226"/>
      <c r="F1224" s="226"/>
      <c r="G1224" s="226"/>
      <c r="H1224" s="226"/>
    </row>
    <row r="1225" spans="2:8" ht="12.95" customHeight="1" x14ac:dyDescent="0.2">
      <c r="B1225" s="226"/>
      <c r="C1225" s="226"/>
      <c r="E1225" s="226"/>
      <c r="F1225" s="226"/>
      <c r="G1225" s="226"/>
      <c r="H1225" s="226"/>
    </row>
    <row r="1226" spans="2:8" ht="12.95" customHeight="1" x14ac:dyDescent="0.2">
      <c r="B1226" s="226"/>
      <c r="C1226" s="226"/>
      <c r="E1226" s="226"/>
      <c r="F1226" s="226"/>
      <c r="G1226" s="226"/>
      <c r="H1226" s="226"/>
    </row>
    <row r="1227" spans="2:8" ht="12.95" customHeight="1" x14ac:dyDescent="0.2">
      <c r="B1227" s="226"/>
      <c r="C1227" s="226"/>
      <c r="E1227" s="226"/>
      <c r="F1227" s="226"/>
      <c r="G1227" s="226"/>
      <c r="H1227" s="226"/>
    </row>
    <row r="1228" spans="2:8" ht="12.95" customHeight="1" x14ac:dyDescent="0.2">
      <c r="B1228" s="226"/>
      <c r="C1228" s="226"/>
      <c r="E1228" s="226"/>
      <c r="F1228" s="226"/>
      <c r="G1228" s="226"/>
      <c r="H1228" s="226"/>
    </row>
    <row r="1229" spans="2:8" ht="12.95" customHeight="1" x14ac:dyDescent="0.2">
      <c r="B1229" s="226"/>
      <c r="C1229" s="226"/>
      <c r="E1229" s="226"/>
      <c r="F1229" s="226"/>
      <c r="G1229" s="226"/>
      <c r="H1229" s="226"/>
    </row>
    <row r="1230" spans="2:8" ht="12.95" customHeight="1" x14ac:dyDescent="0.2">
      <c r="B1230" s="226"/>
      <c r="C1230" s="226"/>
      <c r="E1230" s="226"/>
      <c r="F1230" s="226"/>
      <c r="G1230" s="226"/>
      <c r="H1230" s="226"/>
    </row>
    <row r="1231" spans="2:8" ht="12.95" customHeight="1" x14ac:dyDescent="0.2">
      <c r="B1231" s="226"/>
      <c r="C1231" s="226"/>
      <c r="E1231" s="226"/>
      <c r="F1231" s="226"/>
      <c r="G1231" s="226"/>
      <c r="H1231" s="226"/>
    </row>
    <row r="1232" spans="2:8" ht="12.95" customHeight="1" x14ac:dyDescent="0.2">
      <c r="B1232" s="226"/>
      <c r="C1232" s="226"/>
      <c r="E1232" s="226"/>
      <c r="F1232" s="226"/>
      <c r="G1232" s="226"/>
      <c r="H1232" s="226"/>
    </row>
    <row r="1233" spans="2:8" ht="12.95" customHeight="1" x14ac:dyDescent="0.2">
      <c r="B1233" s="226"/>
      <c r="C1233" s="226"/>
      <c r="E1233" s="226"/>
      <c r="F1233" s="226"/>
      <c r="G1233" s="226"/>
      <c r="H1233" s="226"/>
    </row>
    <row r="1234" spans="2:8" ht="12.95" customHeight="1" x14ac:dyDescent="0.2">
      <c r="B1234" s="226"/>
      <c r="C1234" s="226"/>
      <c r="E1234" s="226"/>
      <c r="F1234" s="226"/>
      <c r="G1234" s="226"/>
      <c r="H1234" s="226"/>
    </row>
    <row r="1235" spans="2:8" ht="12.95" customHeight="1" x14ac:dyDescent="0.2">
      <c r="B1235" s="226"/>
      <c r="C1235" s="226"/>
      <c r="E1235" s="226"/>
      <c r="F1235" s="226"/>
      <c r="G1235" s="226"/>
      <c r="H1235" s="226"/>
    </row>
    <row r="1236" spans="2:8" ht="12.95" customHeight="1" x14ac:dyDescent="0.2">
      <c r="B1236" s="226"/>
      <c r="C1236" s="226"/>
      <c r="E1236" s="226"/>
      <c r="F1236" s="226"/>
      <c r="G1236" s="226"/>
      <c r="H1236" s="226"/>
    </row>
    <row r="1237" spans="2:8" ht="12.95" customHeight="1" x14ac:dyDescent="0.2">
      <c r="B1237" s="226"/>
      <c r="C1237" s="226"/>
      <c r="E1237" s="226"/>
      <c r="F1237" s="226"/>
      <c r="G1237" s="226"/>
      <c r="H1237" s="226"/>
    </row>
    <row r="1238" spans="2:8" ht="12.95" customHeight="1" x14ac:dyDescent="0.2">
      <c r="B1238" s="226"/>
      <c r="C1238" s="226"/>
      <c r="E1238" s="226"/>
      <c r="F1238" s="226"/>
      <c r="G1238" s="226"/>
      <c r="H1238" s="226"/>
    </row>
    <row r="1239" spans="2:8" ht="12.95" customHeight="1" x14ac:dyDescent="0.2">
      <c r="B1239" s="226"/>
      <c r="C1239" s="226"/>
      <c r="E1239" s="226"/>
      <c r="F1239" s="226"/>
      <c r="G1239" s="226"/>
      <c r="H1239" s="226"/>
    </row>
    <row r="1240" spans="2:8" ht="12.95" customHeight="1" x14ac:dyDescent="0.2">
      <c r="B1240" s="226"/>
      <c r="C1240" s="226"/>
      <c r="E1240" s="226"/>
      <c r="F1240" s="226"/>
      <c r="G1240" s="226"/>
      <c r="H1240" s="226"/>
    </row>
    <row r="1241" spans="2:8" ht="12.95" customHeight="1" x14ac:dyDescent="0.2">
      <c r="B1241" s="226"/>
      <c r="C1241" s="226"/>
      <c r="E1241" s="226"/>
      <c r="F1241" s="226"/>
      <c r="G1241" s="226"/>
      <c r="H1241" s="226"/>
    </row>
    <row r="1242" spans="2:8" ht="12.95" customHeight="1" x14ac:dyDescent="0.2">
      <c r="B1242" s="226"/>
      <c r="C1242" s="226"/>
      <c r="E1242" s="226"/>
      <c r="F1242" s="226"/>
      <c r="G1242" s="226"/>
      <c r="H1242" s="226"/>
    </row>
    <row r="1243" spans="2:8" ht="12.95" customHeight="1" x14ac:dyDescent="0.2">
      <c r="B1243" s="226"/>
      <c r="C1243" s="226"/>
      <c r="E1243" s="226"/>
      <c r="F1243" s="226"/>
      <c r="G1243" s="226"/>
      <c r="H1243" s="226"/>
    </row>
    <row r="1244" spans="2:8" ht="12.95" customHeight="1" x14ac:dyDescent="0.2">
      <c r="B1244" s="226"/>
      <c r="C1244" s="226"/>
      <c r="E1244" s="226"/>
      <c r="F1244" s="226"/>
      <c r="G1244" s="226"/>
      <c r="H1244" s="226"/>
    </row>
    <row r="1245" spans="2:8" ht="12.95" customHeight="1" x14ac:dyDescent="0.2">
      <c r="B1245" s="226"/>
      <c r="C1245" s="226"/>
      <c r="E1245" s="226"/>
      <c r="F1245" s="226"/>
      <c r="G1245" s="226"/>
      <c r="H1245" s="226"/>
    </row>
    <row r="1246" spans="2:8" ht="12.95" customHeight="1" x14ac:dyDescent="0.2">
      <c r="B1246" s="226"/>
      <c r="C1246" s="226"/>
      <c r="E1246" s="226"/>
      <c r="F1246" s="226"/>
      <c r="G1246" s="226"/>
      <c r="H1246" s="226"/>
    </row>
    <row r="1247" spans="2:8" ht="12.95" customHeight="1" x14ac:dyDescent="0.2">
      <c r="B1247" s="226"/>
      <c r="C1247" s="226"/>
      <c r="E1247" s="226"/>
      <c r="F1247" s="226"/>
      <c r="G1247" s="226"/>
      <c r="H1247" s="226"/>
    </row>
    <row r="1248" spans="2:8" ht="12.95" customHeight="1" x14ac:dyDescent="0.2">
      <c r="B1248" s="226"/>
      <c r="C1248" s="226"/>
      <c r="E1248" s="226"/>
      <c r="F1248" s="226"/>
      <c r="G1248" s="226"/>
      <c r="H1248" s="226"/>
    </row>
    <row r="1249" spans="2:8" ht="12.95" customHeight="1" x14ac:dyDescent="0.2">
      <c r="B1249" s="226"/>
      <c r="C1249" s="226"/>
      <c r="E1249" s="226"/>
      <c r="F1249" s="226"/>
      <c r="G1249" s="226"/>
      <c r="H1249" s="226"/>
    </row>
    <row r="1250" spans="2:8" ht="12.95" customHeight="1" x14ac:dyDescent="0.2">
      <c r="B1250" s="226"/>
      <c r="C1250" s="226"/>
      <c r="E1250" s="226"/>
      <c r="F1250" s="226"/>
      <c r="G1250" s="226"/>
      <c r="H1250" s="226"/>
    </row>
    <row r="1251" spans="2:8" ht="12.95" customHeight="1" x14ac:dyDescent="0.2">
      <c r="B1251" s="226"/>
      <c r="C1251" s="226"/>
      <c r="E1251" s="226"/>
      <c r="F1251" s="226"/>
      <c r="G1251" s="226"/>
      <c r="H1251" s="226"/>
    </row>
    <row r="1252" spans="2:8" ht="12.95" customHeight="1" x14ac:dyDescent="0.2">
      <c r="B1252" s="226"/>
      <c r="C1252" s="226"/>
      <c r="E1252" s="226"/>
      <c r="F1252" s="226"/>
      <c r="G1252" s="226"/>
      <c r="H1252" s="226"/>
    </row>
    <row r="1253" spans="2:8" ht="12.95" customHeight="1" x14ac:dyDescent="0.2">
      <c r="B1253" s="226"/>
      <c r="C1253" s="226"/>
      <c r="E1253" s="226"/>
      <c r="F1253" s="226"/>
      <c r="G1253" s="226"/>
      <c r="H1253" s="226"/>
    </row>
    <row r="1254" spans="2:8" ht="12.95" customHeight="1" x14ac:dyDescent="0.2">
      <c r="B1254" s="226"/>
      <c r="C1254" s="226"/>
      <c r="E1254" s="226"/>
      <c r="F1254" s="226"/>
      <c r="G1254" s="226"/>
      <c r="H1254" s="226"/>
    </row>
    <row r="1255" spans="2:8" ht="12.95" customHeight="1" x14ac:dyDescent="0.2">
      <c r="B1255" s="226"/>
      <c r="C1255" s="226"/>
      <c r="E1255" s="226"/>
      <c r="F1255" s="226"/>
      <c r="G1255" s="226"/>
      <c r="H1255" s="226"/>
    </row>
    <row r="1256" spans="2:8" ht="12.95" customHeight="1" x14ac:dyDescent="0.2">
      <c r="B1256" s="226"/>
      <c r="C1256" s="226"/>
      <c r="E1256" s="226"/>
      <c r="F1256" s="226"/>
      <c r="G1256" s="226"/>
      <c r="H1256" s="226"/>
    </row>
    <row r="1257" spans="2:8" ht="12.95" customHeight="1" x14ac:dyDescent="0.2">
      <c r="B1257" s="226"/>
      <c r="C1257" s="226"/>
      <c r="E1257" s="226"/>
      <c r="F1257" s="226"/>
      <c r="G1257" s="226"/>
      <c r="H1257" s="226"/>
    </row>
    <row r="1258" spans="2:8" ht="12.95" customHeight="1" x14ac:dyDescent="0.2">
      <c r="B1258" s="226"/>
      <c r="C1258" s="226"/>
      <c r="E1258" s="226"/>
      <c r="F1258" s="226"/>
      <c r="G1258" s="226"/>
      <c r="H1258" s="226"/>
    </row>
    <row r="1259" spans="2:8" ht="12.95" customHeight="1" x14ac:dyDescent="0.2">
      <c r="B1259" s="226"/>
      <c r="C1259" s="226"/>
      <c r="E1259" s="226"/>
      <c r="F1259" s="226"/>
      <c r="G1259" s="226"/>
      <c r="H1259" s="226"/>
    </row>
    <row r="1260" spans="2:8" ht="12.95" customHeight="1" x14ac:dyDescent="0.2">
      <c r="B1260" s="226"/>
      <c r="C1260" s="226"/>
      <c r="E1260" s="226"/>
      <c r="F1260" s="226"/>
      <c r="G1260" s="226"/>
      <c r="H1260" s="226"/>
    </row>
    <row r="1261" spans="2:8" ht="12.95" customHeight="1" x14ac:dyDescent="0.2">
      <c r="B1261" s="226"/>
      <c r="C1261" s="226"/>
      <c r="E1261" s="226"/>
      <c r="F1261" s="226"/>
      <c r="G1261" s="226"/>
      <c r="H1261" s="226"/>
    </row>
    <row r="1262" spans="2:8" ht="12.95" customHeight="1" x14ac:dyDescent="0.2">
      <c r="B1262" s="226"/>
      <c r="C1262" s="226"/>
      <c r="E1262" s="226"/>
      <c r="F1262" s="226"/>
      <c r="G1262" s="226"/>
      <c r="H1262" s="226"/>
    </row>
    <row r="1263" spans="2:8" ht="12.95" customHeight="1" x14ac:dyDescent="0.2">
      <c r="B1263" s="226"/>
      <c r="C1263" s="226"/>
      <c r="E1263" s="226"/>
      <c r="F1263" s="226"/>
      <c r="G1263" s="226"/>
      <c r="H1263" s="226"/>
    </row>
    <row r="1264" spans="2:8" ht="12.95" customHeight="1" x14ac:dyDescent="0.2">
      <c r="B1264" s="226"/>
      <c r="C1264" s="226"/>
      <c r="E1264" s="226"/>
      <c r="F1264" s="226"/>
      <c r="G1264" s="226"/>
      <c r="H1264" s="226"/>
    </row>
    <row r="1265" spans="2:8" ht="12.95" customHeight="1" x14ac:dyDescent="0.2">
      <c r="B1265" s="226"/>
      <c r="C1265" s="226"/>
      <c r="E1265" s="226"/>
      <c r="F1265" s="226"/>
      <c r="G1265" s="226"/>
      <c r="H1265" s="226"/>
    </row>
    <row r="1266" spans="2:8" ht="12.95" customHeight="1" x14ac:dyDescent="0.2">
      <c r="B1266" s="226"/>
      <c r="C1266" s="226"/>
      <c r="E1266" s="226"/>
      <c r="F1266" s="226"/>
      <c r="G1266" s="226"/>
      <c r="H1266" s="226"/>
    </row>
    <row r="1267" spans="2:8" ht="12.95" customHeight="1" x14ac:dyDescent="0.2">
      <c r="B1267" s="226"/>
      <c r="C1267" s="226"/>
      <c r="E1267" s="226"/>
      <c r="F1267" s="226"/>
      <c r="G1267" s="226"/>
      <c r="H1267" s="226"/>
    </row>
    <row r="1268" spans="2:8" ht="12.95" customHeight="1" x14ac:dyDescent="0.2">
      <c r="B1268" s="226"/>
      <c r="C1268" s="226"/>
      <c r="E1268" s="226"/>
      <c r="F1268" s="226"/>
      <c r="G1268" s="226"/>
      <c r="H1268" s="226"/>
    </row>
    <row r="1269" spans="2:8" ht="12.95" customHeight="1" x14ac:dyDescent="0.2">
      <c r="B1269" s="226"/>
      <c r="C1269" s="226"/>
      <c r="E1269" s="226"/>
      <c r="F1269" s="226"/>
      <c r="G1269" s="226"/>
      <c r="H1269" s="226"/>
    </row>
    <row r="1270" spans="2:8" ht="12.95" customHeight="1" x14ac:dyDescent="0.2">
      <c r="B1270" s="226"/>
      <c r="C1270" s="226"/>
      <c r="E1270" s="226"/>
      <c r="F1270" s="226"/>
      <c r="G1270" s="226"/>
      <c r="H1270" s="226"/>
    </row>
    <row r="1271" spans="2:8" ht="12.95" customHeight="1" x14ac:dyDescent="0.2">
      <c r="B1271" s="226"/>
      <c r="C1271" s="226"/>
      <c r="E1271" s="226"/>
      <c r="F1271" s="226"/>
      <c r="G1271" s="226"/>
      <c r="H1271" s="226"/>
    </row>
    <row r="1272" spans="2:8" ht="12.95" customHeight="1" x14ac:dyDescent="0.2">
      <c r="B1272" s="226"/>
      <c r="C1272" s="226"/>
      <c r="E1272" s="226"/>
      <c r="F1272" s="226"/>
      <c r="G1272" s="226"/>
      <c r="H1272" s="226"/>
    </row>
    <row r="1273" spans="2:8" ht="12.95" customHeight="1" x14ac:dyDescent="0.2">
      <c r="B1273" s="226"/>
      <c r="C1273" s="226"/>
      <c r="E1273" s="226"/>
      <c r="F1273" s="226"/>
      <c r="G1273" s="226"/>
      <c r="H1273" s="226"/>
    </row>
    <row r="1274" spans="2:8" ht="12.95" customHeight="1" x14ac:dyDescent="0.2">
      <c r="B1274" s="226"/>
      <c r="C1274" s="226"/>
      <c r="E1274" s="226"/>
      <c r="F1274" s="226"/>
      <c r="G1274" s="226"/>
      <c r="H1274" s="226"/>
    </row>
    <row r="1275" spans="2:8" ht="12.95" customHeight="1" x14ac:dyDescent="0.2">
      <c r="B1275" s="226"/>
      <c r="C1275" s="226"/>
      <c r="E1275" s="226"/>
      <c r="F1275" s="226"/>
      <c r="G1275" s="226"/>
      <c r="H1275" s="226"/>
    </row>
    <row r="1276" spans="2:8" ht="12.95" customHeight="1" x14ac:dyDescent="0.2">
      <c r="B1276" s="226"/>
      <c r="C1276" s="226"/>
      <c r="E1276" s="226"/>
      <c r="F1276" s="226"/>
      <c r="G1276" s="226"/>
      <c r="H1276" s="226"/>
    </row>
    <row r="1277" spans="2:8" ht="12.95" customHeight="1" x14ac:dyDescent="0.2">
      <c r="B1277" s="226"/>
      <c r="C1277" s="226"/>
      <c r="E1277" s="226"/>
      <c r="F1277" s="226"/>
      <c r="G1277" s="226"/>
      <c r="H1277" s="226"/>
    </row>
    <row r="1278" spans="2:8" ht="12.95" customHeight="1" x14ac:dyDescent="0.2">
      <c r="B1278" s="226"/>
      <c r="C1278" s="226"/>
      <c r="E1278" s="226"/>
      <c r="F1278" s="226"/>
      <c r="G1278" s="226"/>
      <c r="H1278" s="226"/>
    </row>
    <row r="1279" spans="2:8" ht="12.95" customHeight="1" x14ac:dyDescent="0.2">
      <c r="B1279" s="226"/>
      <c r="C1279" s="226"/>
      <c r="E1279" s="226"/>
      <c r="F1279" s="226"/>
      <c r="G1279" s="226"/>
      <c r="H1279" s="226"/>
    </row>
    <row r="1280" spans="2:8" ht="12.95" customHeight="1" x14ac:dyDescent="0.2">
      <c r="B1280" s="226"/>
      <c r="C1280" s="226"/>
      <c r="E1280" s="226"/>
      <c r="F1280" s="226"/>
      <c r="G1280" s="226"/>
      <c r="H1280" s="226"/>
    </row>
    <row r="1281" spans="2:8" ht="12.95" customHeight="1" x14ac:dyDescent="0.2">
      <c r="B1281" s="226"/>
      <c r="C1281" s="226"/>
      <c r="E1281" s="226"/>
      <c r="F1281" s="226"/>
      <c r="G1281" s="226"/>
      <c r="H1281" s="226"/>
    </row>
    <row r="1282" spans="2:8" ht="12.95" customHeight="1" x14ac:dyDescent="0.2">
      <c r="B1282" s="226"/>
      <c r="C1282" s="226"/>
      <c r="E1282" s="226"/>
      <c r="F1282" s="226"/>
      <c r="G1282" s="226"/>
      <c r="H1282" s="226"/>
    </row>
    <row r="1283" spans="2:8" ht="12.95" customHeight="1" x14ac:dyDescent="0.2">
      <c r="B1283" s="226"/>
      <c r="C1283" s="226"/>
      <c r="E1283" s="226"/>
      <c r="F1283" s="226"/>
      <c r="G1283" s="226"/>
      <c r="H1283" s="226"/>
    </row>
    <row r="1284" spans="2:8" ht="12.95" customHeight="1" x14ac:dyDescent="0.2">
      <c r="B1284" s="226"/>
      <c r="C1284" s="226"/>
      <c r="E1284" s="226"/>
      <c r="F1284" s="226"/>
      <c r="G1284" s="226"/>
      <c r="H1284" s="226"/>
    </row>
    <row r="1285" spans="2:8" ht="12.95" customHeight="1" x14ac:dyDescent="0.2">
      <c r="B1285" s="226"/>
      <c r="C1285" s="226"/>
      <c r="E1285" s="226"/>
      <c r="F1285" s="226"/>
      <c r="G1285" s="226"/>
      <c r="H1285" s="226"/>
    </row>
    <row r="1286" spans="2:8" ht="12.95" customHeight="1" x14ac:dyDescent="0.2">
      <c r="B1286" s="226"/>
      <c r="C1286" s="226"/>
      <c r="E1286" s="226"/>
      <c r="F1286" s="226"/>
      <c r="G1286" s="226"/>
      <c r="H1286" s="226"/>
    </row>
    <row r="1287" spans="2:8" ht="12.95" customHeight="1" x14ac:dyDescent="0.2">
      <c r="B1287" s="226"/>
      <c r="C1287" s="226"/>
      <c r="E1287" s="226"/>
      <c r="F1287" s="226"/>
      <c r="G1287" s="226"/>
      <c r="H1287" s="226"/>
    </row>
    <row r="1288" spans="2:8" ht="12.95" customHeight="1" x14ac:dyDescent="0.2">
      <c r="B1288" s="226"/>
      <c r="C1288" s="226"/>
      <c r="E1288" s="226"/>
      <c r="F1288" s="226"/>
      <c r="G1288" s="226"/>
      <c r="H1288" s="226"/>
    </row>
    <row r="1289" spans="2:8" ht="12.95" customHeight="1" x14ac:dyDescent="0.2">
      <c r="B1289" s="226"/>
      <c r="C1289" s="226"/>
      <c r="E1289" s="226"/>
      <c r="F1289" s="226"/>
      <c r="G1289" s="226"/>
      <c r="H1289" s="226"/>
    </row>
    <row r="1290" spans="2:8" ht="12.95" customHeight="1" x14ac:dyDescent="0.2">
      <c r="B1290" s="226"/>
      <c r="C1290" s="226"/>
      <c r="E1290" s="226"/>
      <c r="F1290" s="226"/>
      <c r="G1290" s="226"/>
      <c r="H1290" s="226"/>
    </row>
    <row r="1291" spans="2:8" ht="12.95" customHeight="1" x14ac:dyDescent="0.2">
      <c r="B1291" s="226"/>
      <c r="C1291" s="226"/>
      <c r="E1291" s="226"/>
      <c r="F1291" s="226"/>
      <c r="G1291" s="226"/>
      <c r="H1291" s="226"/>
    </row>
    <row r="1292" spans="2:8" ht="12.95" customHeight="1" x14ac:dyDescent="0.2">
      <c r="B1292" s="226"/>
      <c r="C1292" s="226"/>
      <c r="E1292" s="226"/>
      <c r="F1292" s="226"/>
      <c r="G1292" s="226"/>
      <c r="H1292" s="226"/>
    </row>
    <row r="1293" spans="2:8" ht="12.95" customHeight="1" x14ac:dyDescent="0.2">
      <c r="B1293" s="226"/>
      <c r="C1293" s="226"/>
      <c r="E1293" s="226"/>
      <c r="F1293" s="226"/>
      <c r="G1293" s="226"/>
      <c r="H1293" s="226"/>
    </row>
    <row r="1294" spans="2:8" ht="12.95" customHeight="1" x14ac:dyDescent="0.2">
      <c r="B1294" s="226"/>
      <c r="C1294" s="226"/>
      <c r="E1294" s="226"/>
      <c r="F1294" s="226"/>
      <c r="G1294" s="226"/>
      <c r="H1294" s="226"/>
    </row>
    <row r="1295" spans="2:8" ht="12.95" customHeight="1" x14ac:dyDescent="0.2">
      <c r="B1295" s="226"/>
      <c r="C1295" s="226"/>
      <c r="E1295" s="226"/>
      <c r="F1295" s="226"/>
      <c r="G1295" s="226"/>
      <c r="H1295" s="226"/>
    </row>
    <row r="1296" spans="2:8" ht="12.95" customHeight="1" x14ac:dyDescent="0.2">
      <c r="B1296" s="226"/>
      <c r="C1296" s="226"/>
      <c r="E1296" s="226"/>
      <c r="F1296" s="226"/>
      <c r="G1296" s="226"/>
      <c r="H1296" s="226"/>
    </row>
    <row r="1297" spans="2:8" ht="12.95" customHeight="1" x14ac:dyDescent="0.2">
      <c r="B1297" s="226"/>
      <c r="C1297" s="226"/>
      <c r="E1297" s="226"/>
      <c r="F1297" s="226"/>
      <c r="G1297" s="226"/>
      <c r="H1297" s="226"/>
    </row>
    <row r="1298" spans="2:8" ht="12.95" customHeight="1" x14ac:dyDescent="0.2">
      <c r="B1298" s="226"/>
      <c r="C1298" s="226"/>
      <c r="E1298" s="226"/>
      <c r="F1298" s="226"/>
      <c r="G1298" s="226"/>
      <c r="H1298" s="226"/>
    </row>
    <row r="1299" spans="2:8" ht="12.95" customHeight="1" x14ac:dyDescent="0.2">
      <c r="B1299" s="226"/>
      <c r="C1299" s="226"/>
      <c r="E1299" s="226"/>
      <c r="F1299" s="226"/>
      <c r="G1299" s="226"/>
      <c r="H1299" s="226"/>
    </row>
    <row r="1300" spans="2:8" ht="12.95" customHeight="1" x14ac:dyDescent="0.2">
      <c r="B1300" s="226"/>
      <c r="C1300" s="226"/>
      <c r="E1300" s="226"/>
      <c r="F1300" s="226"/>
      <c r="G1300" s="226"/>
      <c r="H1300" s="226"/>
    </row>
    <row r="1301" spans="2:8" ht="12.95" customHeight="1" x14ac:dyDescent="0.2">
      <c r="B1301" s="226"/>
      <c r="C1301" s="226"/>
      <c r="E1301" s="226"/>
      <c r="F1301" s="226"/>
      <c r="G1301" s="226"/>
      <c r="H1301" s="226"/>
    </row>
    <row r="1302" spans="2:8" ht="12.95" customHeight="1" x14ac:dyDescent="0.2">
      <c r="B1302" s="226"/>
      <c r="C1302" s="226"/>
      <c r="E1302" s="226"/>
      <c r="F1302" s="226"/>
      <c r="G1302" s="226"/>
      <c r="H1302" s="226"/>
    </row>
    <row r="1303" spans="2:8" ht="12.95" customHeight="1" x14ac:dyDescent="0.2">
      <c r="B1303" s="226"/>
      <c r="C1303" s="226"/>
      <c r="E1303" s="226"/>
      <c r="F1303" s="226"/>
      <c r="G1303" s="226"/>
      <c r="H1303" s="226"/>
    </row>
    <row r="1304" spans="2:8" ht="12.95" customHeight="1" x14ac:dyDescent="0.2">
      <c r="B1304" s="226"/>
      <c r="C1304" s="226"/>
      <c r="E1304" s="226"/>
      <c r="F1304" s="226"/>
      <c r="G1304" s="226"/>
      <c r="H1304" s="226"/>
    </row>
    <row r="1305" spans="2:8" ht="12.95" customHeight="1" x14ac:dyDescent="0.2">
      <c r="B1305" s="226"/>
      <c r="C1305" s="226"/>
      <c r="E1305" s="226"/>
      <c r="F1305" s="226"/>
      <c r="G1305" s="226"/>
      <c r="H1305" s="226"/>
    </row>
    <row r="1306" spans="2:8" ht="12.95" customHeight="1" x14ac:dyDescent="0.2">
      <c r="B1306" s="226"/>
      <c r="C1306" s="226"/>
      <c r="E1306" s="226"/>
      <c r="F1306" s="226"/>
      <c r="G1306" s="226"/>
      <c r="H1306" s="226"/>
    </row>
    <row r="1307" spans="2:8" ht="12.95" customHeight="1" x14ac:dyDescent="0.2">
      <c r="B1307" s="226"/>
      <c r="C1307" s="226"/>
      <c r="E1307" s="226"/>
      <c r="F1307" s="226"/>
      <c r="G1307" s="226"/>
      <c r="H1307" s="226"/>
    </row>
    <row r="1308" spans="2:8" ht="12.95" customHeight="1" x14ac:dyDescent="0.2">
      <c r="B1308" s="226"/>
      <c r="C1308" s="226"/>
      <c r="E1308" s="226"/>
      <c r="F1308" s="226"/>
      <c r="G1308" s="226"/>
      <c r="H1308" s="226"/>
    </row>
    <row r="1309" spans="2:8" ht="12.95" customHeight="1" x14ac:dyDescent="0.2">
      <c r="B1309" s="226"/>
      <c r="C1309" s="226"/>
      <c r="E1309" s="226"/>
      <c r="F1309" s="226"/>
      <c r="G1309" s="226"/>
      <c r="H1309" s="226"/>
    </row>
    <row r="1310" spans="2:8" ht="12.95" customHeight="1" x14ac:dyDescent="0.2">
      <c r="B1310" s="226"/>
      <c r="C1310" s="226"/>
      <c r="E1310" s="226"/>
      <c r="F1310" s="226"/>
      <c r="G1310" s="226"/>
      <c r="H1310" s="226"/>
    </row>
    <row r="1311" spans="2:8" ht="12.95" customHeight="1" x14ac:dyDescent="0.2">
      <c r="B1311" s="226"/>
      <c r="C1311" s="226"/>
      <c r="E1311" s="226"/>
      <c r="F1311" s="226"/>
      <c r="G1311" s="226"/>
      <c r="H1311" s="226"/>
    </row>
    <row r="1312" spans="2:8" ht="12.95" customHeight="1" x14ac:dyDescent="0.2">
      <c r="B1312" s="226"/>
      <c r="C1312" s="226"/>
      <c r="E1312" s="226"/>
      <c r="F1312" s="226"/>
      <c r="G1312" s="226"/>
      <c r="H1312" s="226"/>
    </row>
    <row r="1313" spans="2:8" ht="12.95" customHeight="1" x14ac:dyDescent="0.2">
      <c r="B1313" s="226"/>
      <c r="C1313" s="226"/>
      <c r="E1313" s="226"/>
      <c r="F1313" s="226"/>
      <c r="G1313" s="226"/>
      <c r="H1313" s="226"/>
    </row>
    <row r="1314" spans="2:8" ht="12.95" customHeight="1" x14ac:dyDescent="0.2">
      <c r="B1314" s="226"/>
      <c r="C1314" s="226"/>
      <c r="E1314" s="226"/>
      <c r="F1314" s="226"/>
      <c r="G1314" s="226"/>
      <c r="H1314" s="226"/>
    </row>
    <row r="1315" spans="2:8" ht="12.95" customHeight="1" x14ac:dyDescent="0.2">
      <c r="B1315" s="226"/>
      <c r="C1315" s="226"/>
      <c r="E1315" s="226"/>
      <c r="F1315" s="226"/>
      <c r="G1315" s="226"/>
      <c r="H1315" s="226"/>
    </row>
    <row r="1316" spans="2:8" ht="12.95" customHeight="1" x14ac:dyDescent="0.2">
      <c r="B1316" s="226"/>
      <c r="C1316" s="226"/>
      <c r="E1316" s="226"/>
      <c r="F1316" s="226"/>
      <c r="G1316" s="226"/>
      <c r="H1316" s="226"/>
    </row>
    <row r="1317" spans="2:8" ht="12.95" customHeight="1" x14ac:dyDescent="0.2">
      <c r="B1317" s="226"/>
      <c r="C1317" s="226"/>
      <c r="E1317" s="226"/>
      <c r="F1317" s="226"/>
      <c r="G1317" s="226"/>
      <c r="H1317" s="226"/>
    </row>
    <row r="1318" spans="2:8" ht="12.95" customHeight="1" x14ac:dyDescent="0.2">
      <c r="B1318" s="226"/>
      <c r="C1318" s="226"/>
      <c r="E1318" s="226"/>
      <c r="F1318" s="226"/>
      <c r="G1318" s="226"/>
      <c r="H1318" s="226"/>
    </row>
    <row r="1319" spans="2:8" ht="12.95" customHeight="1" x14ac:dyDescent="0.2">
      <c r="B1319" s="226"/>
      <c r="C1319" s="226"/>
      <c r="E1319" s="226"/>
      <c r="F1319" s="226"/>
      <c r="G1319" s="226"/>
      <c r="H1319" s="226"/>
    </row>
    <row r="1320" spans="2:8" ht="12.95" customHeight="1" x14ac:dyDescent="0.2">
      <c r="B1320" s="226"/>
      <c r="C1320" s="226"/>
      <c r="E1320" s="226"/>
      <c r="F1320" s="226"/>
      <c r="G1320" s="226"/>
      <c r="H1320" s="226"/>
    </row>
    <row r="1321" spans="2:8" ht="12.95" customHeight="1" x14ac:dyDescent="0.2">
      <c r="B1321" s="226"/>
      <c r="C1321" s="226"/>
      <c r="E1321" s="226"/>
      <c r="F1321" s="226"/>
      <c r="G1321" s="226"/>
      <c r="H1321" s="226"/>
    </row>
    <row r="1322" spans="2:8" ht="12.95" customHeight="1" x14ac:dyDescent="0.2">
      <c r="B1322" s="226"/>
      <c r="C1322" s="226"/>
      <c r="E1322" s="226"/>
      <c r="F1322" s="226"/>
      <c r="G1322" s="226"/>
      <c r="H1322" s="226"/>
    </row>
    <row r="1323" spans="2:8" ht="12.95" customHeight="1" x14ac:dyDescent="0.2">
      <c r="B1323" s="226"/>
      <c r="C1323" s="226"/>
      <c r="E1323" s="226"/>
      <c r="F1323" s="226"/>
      <c r="G1323" s="226"/>
      <c r="H1323" s="226"/>
    </row>
    <row r="1324" spans="2:8" ht="12.95" customHeight="1" x14ac:dyDescent="0.2">
      <c r="B1324" s="226"/>
      <c r="C1324" s="226"/>
      <c r="E1324" s="226"/>
      <c r="F1324" s="226"/>
      <c r="G1324" s="226"/>
      <c r="H1324" s="226"/>
    </row>
    <row r="1325" spans="2:8" ht="12.95" customHeight="1" x14ac:dyDescent="0.2">
      <c r="B1325" s="226"/>
      <c r="C1325" s="226"/>
      <c r="E1325" s="226"/>
      <c r="F1325" s="226"/>
      <c r="G1325" s="226"/>
      <c r="H1325" s="226"/>
    </row>
    <row r="1326" spans="2:8" ht="12.95" customHeight="1" x14ac:dyDescent="0.2">
      <c r="B1326" s="226"/>
      <c r="C1326" s="226"/>
      <c r="E1326" s="226"/>
      <c r="F1326" s="226"/>
      <c r="G1326" s="226"/>
      <c r="H1326" s="226"/>
    </row>
    <row r="1327" spans="2:8" ht="12.95" customHeight="1" x14ac:dyDescent="0.2">
      <c r="B1327" s="226"/>
      <c r="C1327" s="226"/>
      <c r="E1327" s="226"/>
      <c r="F1327" s="226"/>
      <c r="G1327" s="226"/>
      <c r="H1327" s="226"/>
    </row>
    <row r="1328" spans="2:8" ht="12.95" customHeight="1" x14ac:dyDescent="0.2">
      <c r="B1328" s="226"/>
      <c r="C1328" s="226"/>
      <c r="E1328" s="226"/>
      <c r="F1328" s="226"/>
      <c r="G1328" s="226"/>
      <c r="H1328" s="226"/>
    </row>
    <row r="1329" spans="2:8" ht="12.95" customHeight="1" x14ac:dyDescent="0.2">
      <c r="B1329" s="226"/>
      <c r="C1329" s="226"/>
      <c r="E1329" s="226"/>
      <c r="F1329" s="226"/>
      <c r="G1329" s="226"/>
      <c r="H1329" s="226"/>
    </row>
    <row r="1330" spans="2:8" ht="12.95" customHeight="1" x14ac:dyDescent="0.2">
      <c r="B1330" s="226"/>
      <c r="C1330" s="226"/>
      <c r="E1330" s="226"/>
      <c r="F1330" s="226"/>
      <c r="G1330" s="226"/>
      <c r="H1330" s="226"/>
    </row>
    <row r="1331" spans="2:8" ht="12.95" customHeight="1" x14ac:dyDescent="0.2">
      <c r="B1331" s="226"/>
      <c r="C1331" s="226"/>
      <c r="E1331" s="226"/>
      <c r="F1331" s="226"/>
      <c r="G1331" s="226"/>
      <c r="H1331" s="226"/>
    </row>
    <row r="1332" spans="2:8" ht="12.95" customHeight="1" x14ac:dyDescent="0.2">
      <c r="B1332" s="226"/>
      <c r="C1332" s="226"/>
      <c r="E1332" s="226"/>
      <c r="F1332" s="226"/>
      <c r="G1332" s="226"/>
      <c r="H1332" s="226"/>
    </row>
    <row r="1333" spans="2:8" ht="12.95" customHeight="1" x14ac:dyDescent="0.2">
      <c r="B1333" s="226"/>
      <c r="C1333" s="226"/>
      <c r="E1333" s="226"/>
      <c r="F1333" s="226"/>
      <c r="G1333" s="226"/>
      <c r="H1333" s="226"/>
    </row>
    <row r="1334" spans="2:8" ht="12.95" customHeight="1" x14ac:dyDescent="0.2">
      <c r="B1334" s="226"/>
      <c r="C1334" s="226"/>
      <c r="E1334" s="226"/>
      <c r="F1334" s="226"/>
      <c r="G1334" s="226"/>
      <c r="H1334" s="226"/>
    </row>
    <row r="1335" spans="2:8" ht="12.95" customHeight="1" x14ac:dyDescent="0.2">
      <c r="B1335" s="226"/>
      <c r="C1335" s="226"/>
      <c r="E1335" s="226"/>
      <c r="F1335" s="226"/>
      <c r="G1335" s="226"/>
      <c r="H1335" s="226"/>
    </row>
    <row r="1336" spans="2:8" ht="12.95" customHeight="1" x14ac:dyDescent="0.2">
      <c r="B1336" s="226"/>
      <c r="C1336" s="226"/>
      <c r="E1336" s="226"/>
      <c r="F1336" s="226"/>
      <c r="G1336" s="226"/>
      <c r="H1336" s="226"/>
    </row>
    <row r="1337" spans="2:8" ht="12.95" customHeight="1" x14ac:dyDescent="0.2">
      <c r="B1337" s="226"/>
      <c r="C1337" s="226"/>
      <c r="E1337" s="226"/>
      <c r="F1337" s="226"/>
      <c r="G1337" s="226"/>
      <c r="H1337" s="226"/>
    </row>
    <row r="1338" spans="2:8" ht="12.95" customHeight="1" x14ac:dyDescent="0.2">
      <c r="B1338" s="226"/>
      <c r="C1338" s="226"/>
      <c r="E1338" s="226"/>
      <c r="F1338" s="226"/>
      <c r="G1338" s="226"/>
      <c r="H1338" s="226"/>
    </row>
    <row r="1339" spans="2:8" ht="12.95" customHeight="1" x14ac:dyDescent="0.2">
      <c r="B1339" s="226"/>
      <c r="C1339" s="226"/>
      <c r="E1339" s="226"/>
      <c r="F1339" s="226"/>
      <c r="G1339" s="226"/>
      <c r="H1339" s="226"/>
    </row>
    <row r="1340" spans="2:8" ht="12.95" customHeight="1" x14ac:dyDescent="0.2">
      <c r="B1340" s="226"/>
      <c r="C1340" s="226"/>
      <c r="E1340" s="226"/>
      <c r="F1340" s="226"/>
      <c r="G1340" s="226"/>
      <c r="H1340" s="226"/>
    </row>
    <row r="1341" spans="2:8" ht="12.95" customHeight="1" x14ac:dyDescent="0.2">
      <c r="B1341" s="226"/>
      <c r="C1341" s="226"/>
      <c r="E1341" s="226"/>
      <c r="F1341" s="226"/>
      <c r="G1341" s="226"/>
      <c r="H1341" s="226"/>
    </row>
    <row r="1342" spans="2:8" ht="12.95" customHeight="1" x14ac:dyDescent="0.2">
      <c r="B1342" s="226"/>
      <c r="C1342" s="226"/>
      <c r="E1342" s="226"/>
      <c r="F1342" s="226"/>
      <c r="G1342" s="226"/>
      <c r="H1342" s="226"/>
    </row>
    <row r="1343" spans="2:8" ht="12.95" customHeight="1" x14ac:dyDescent="0.2">
      <c r="B1343" s="226"/>
      <c r="C1343" s="226"/>
      <c r="E1343" s="226"/>
      <c r="F1343" s="226"/>
      <c r="G1343" s="226"/>
      <c r="H1343" s="226"/>
    </row>
    <row r="1344" spans="2:8" ht="12.95" customHeight="1" x14ac:dyDescent="0.2">
      <c r="B1344" s="226"/>
      <c r="C1344" s="226"/>
      <c r="E1344" s="226"/>
      <c r="F1344" s="226"/>
      <c r="G1344" s="226"/>
      <c r="H1344" s="226"/>
    </row>
    <row r="1345" spans="2:8" ht="12.95" customHeight="1" x14ac:dyDescent="0.2">
      <c r="B1345" s="226"/>
      <c r="C1345" s="226"/>
      <c r="E1345" s="226"/>
      <c r="F1345" s="226"/>
      <c r="G1345" s="226"/>
      <c r="H1345" s="226"/>
    </row>
    <row r="1346" spans="2:8" ht="12.95" customHeight="1" x14ac:dyDescent="0.2">
      <c r="B1346" s="226"/>
      <c r="C1346" s="226"/>
      <c r="E1346" s="226"/>
      <c r="F1346" s="226"/>
      <c r="G1346" s="226"/>
      <c r="H1346" s="226"/>
    </row>
    <row r="1347" spans="2:8" ht="12.95" customHeight="1" x14ac:dyDescent="0.2">
      <c r="B1347" s="226"/>
      <c r="C1347" s="226"/>
      <c r="E1347" s="226"/>
      <c r="F1347" s="226"/>
      <c r="G1347" s="226"/>
      <c r="H1347" s="226"/>
    </row>
    <row r="1348" spans="2:8" ht="12.95" customHeight="1" x14ac:dyDescent="0.2">
      <c r="B1348" s="226"/>
      <c r="C1348" s="226"/>
      <c r="E1348" s="226"/>
      <c r="F1348" s="226"/>
      <c r="G1348" s="226"/>
      <c r="H1348" s="226"/>
    </row>
    <row r="1349" spans="2:8" ht="12.95" customHeight="1" x14ac:dyDescent="0.2">
      <c r="B1349" s="226"/>
      <c r="C1349" s="226"/>
      <c r="E1349" s="226"/>
      <c r="F1349" s="226"/>
      <c r="G1349" s="226"/>
      <c r="H1349" s="226"/>
    </row>
    <row r="1350" spans="2:8" ht="12.95" customHeight="1" x14ac:dyDescent="0.2">
      <c r="B1350" s="226"/>
      <c r="C1350" s="226"/>
      <c r="E1350" s="226"/>
      <c r="F1350" s="226"/>
      <c r="G1350" s="226"/>
      <c r="H1350" s="226"/>
    </row>
    <row r="1351" spans="2:8" ht="12.95" customHeight="1" x14ac:dyDescent="0.2">
      <c r="B1351" s="226"/>
      <c r="C1351" s="226"/>
      <c r="E1351" s="226"/>
      <c r="F1351" s="226"/>
      <c r="G1351" s="226"/>
      <c r="H1351" s="226"/>
    </row>
    <row r="1352" spans="2:8" ht="12.95" customHeight="1" x14ac:dyDescent="0.2">
      <c r="B1352" s="226"/>
      <c r="C1352" s="226"/>
      <c r="E1352" s="226"/>
      <c r="F1352" s="226"/>
      <c r="G1352" s="226"/>
      <c r="H1352" s="226"/>
    </row>
    <row r="1353" spans="2:8" ht="12.95" customHeight="1" x14ac:dyDescent="0.2">
      <c r="B1353" s="226"/>
      <c r="C1353" s="226"/>
      <c r="E1353" s="226"/>
      <c r="F1353" s="226"/>
      <c r="G1353" s="226"/>
      <c r="H1353" s="226"/>
    </row>
    <row r="1354" spans="2:8" ht="12.95" customHeight="1" x14ac:dyDescent="0.2">
      <c r="B1354" s="226"/>
      <c r="C1354" s="226"/>
      <c r="E1354" s="226"/>
      <c r="F1354" s="226"/>
      <c r="G1354" s="226"/>
      <c r="H1354" s="226"/>
    </row>
    <row r="1355" spans="2:8" ht="12.95" customHeight="1" x14ac:dyDescent="0.2">
      <c r="B1355" s="226"/>
      <c r="C1355" s="226"/>
      <c r="E1355" s="226"/>
      <c r="F1355" s="226"/>
      <c r="G1355" s="226"/>
      <c r="H1355" s="226"/>
    </row>
    <row r="1356" spans="2:8" ht="12.95" customHeight="1" x14ac:dyDescent="0.2">
      <c r="B1356" s="226"/>
      <c r="C1356" s="226"/>
      <c r="E1356" s="226"/>
      <c r="F1356" s="226"/>
      <c r="G1356" s="226"/>
      <c r="H1356" s="226"/>
    </row>
    <row r="1357" spans="2:8" ht="12.95" customHeight="1" x14ac:dyDescent="0.2">
      <c r="B1357" s="226"/>
      <c r="C1357" s="226"/>
      <c r="E1357" s="226"/>
      <c r="F1357" s="226"/>
      <c r="G1357" s="226"/>
      <c r="H1357" s="226"/>
    </row>
    <row r="1358" spans="2:8" ht="12.95" customHeight="1" x14ac:dyDescent="0.2">
      <c r="B1358" s="226"/>
      <c r="C1358" s="226"/>
      <c r="E1358" s="226"/>
      <c r="F1358" s="226"/>
      <c r="G1358" s="226"/>
      <c r="H1358" s="226"/>
    </row>
    <row r="1359" spans="2:8" ht="12.95" customHeight="1" x14ac:dyDescent="0.2">
      <c r="B1359" s="226"/>
      <c r="C1359" s="226"/>
      <c r="E1359" s="226"/>
      <c r="F1359" s="226"/>
      <c r="G1359" s="226"/>
      <c r="H1359" s="226"/>
    </row>
    <row r="1360" spans="2:8" ht="12.95" customHeight="1" x14ac:dyDescent="0.2">
      <c r="B1360" s="226"/>
      <c r="C1360" s="226"/>
      <c r="E1360" s="226"/>
      <c r="F1360" s="226"/>
      <c r="G1360" s="226"/>
      <c r="H1360" s="226"/>
    </row>
    <row r="1361" spans="2:8" ht="12.95" customHeight="1" x14ac:dyDescent="0.2">
      <c r="B1361" s="226"/>
      <c r="C1361" s="226"/>
      <c r="E1361" s="226"/>
      <c r="F1361" s="226"/>
      <c r="G1361" s="226"/>
      <c r="H1361" s="226"/>
    </row>
    <row r="1362" spans="2:8" ht="12.95" customHeight="1" x14ac:dyDescent="0.2">
      <c r="B1362" s="226"/>
      <c r="C1362" s="226"/>
      <c r="E1362" s="226"/>
      <c r="F1362" s="226"/>
      <c r="G1362" s="226"/>
      <c r="H1362" s="226"/>
    </row>
    <row r="1363" spans="2:8" ht="12.95" customHeight="1" x14ac:dyDescent="0.2">
      <c r="B1363" s="226"/>
      <c r="C1363" s="226"/>
      <c r="E1363" s="226"/>
      <c r="F1363" s="226"/>
      <c r="G1363" s="226"/>
      <c r="H1363" s="226"/>
    </row>
    <row r="1364" spans="2:8" ht="12.95" customHeight="1" x14ac:dyDescent="0.2">
      <c r="B1364" s="226"/>
      <c r="C1364" s="226"/>
      <c r="E1364" s="226"/>
      <c r="F1364" s="226"/>
      <c r="G1364" s="226"/>
      <c r="H1364" s="226"/>
    </row>
    <row r="1365" spans="2:8" ht="12.95" customHeight="1" x14ac:dyDescent="0.2">
      <c r="B1365" s="226"/>
      <c r="C1365" s="226"/>
      <c r="E1365" s="226"/>
      <c r="F1365" s="226"/>
      <c r="G1365" s="226"/>
      <c r="H1365" s="226"/>
    </row>
    <row r="1366" spans="2:8" ht="12.95" customHeight="1" x14ac:dyDescent="0.2">
      <c r="B1366" s="226"/>
      <c r="C1366" s="226"/>
      <c r="E1366" s="226"/>
      <c r="F1366" s="226"/>
      <c r="G1366" s="226"/>
      <c r="H1366" s="226"/>
    </row>
    <row r="1367" spans="2:8" ht="12.95" customHeight="1" x14ac:dyDescent="0.2">
      <c r="B1367" s="226"/>
      <c r="C1367" s="226"/>
      <c r="E1367" s="226"/>
      <c r="F1367" s="226"/>
      <c r="G1367" s="226"/>
      <c r="H1367" s="226"/>
    </row>
    <row r="1368" spans="2:8" ht="12.95" customHeight="1" x14ac:dyDescent="0.2">
      <c r="B1368" s="226"/>
      <c r="C1368" s="226"/>
      <c r="E1368" s="226"/>
      <c r="F1368" s="226"/>
      <c r="G1368" s="226"/>
      <c r="H1368" s="226"/>
    </row>
    <row r="1369" spans="2:8" ht="12.95" customHeight="1" x14ac:dyDescent="0.2">
      <c r="B1369" s="226"/>
      <c r="C1369" s="226"/>
      <c r="E1369" s="226"/>
      <c r="F1369" s="226"/>
      <c r="G1369" s="226"/>
      <c r="H1369" s="226"/>
    </row>
    <row r="1370" spans="2:8" ht="12.95" customHeight="1" x14ac:dyDescent="0.2">
      <c r="B1370" s="226"/>
      <c r="C1370" s="226"/>
      <c r="E1370" s="226"/>
      <c r="F1370" s="226"/>
      <c r="G1370" s="226"/>
      <c r="H1370" s="226"/>
    </row>
    <row r="1371" spans="2:8" ht="12.95" customHeight="1" x14ac:dyDescent="0.2">
      <c r="B1371" s="226"/>
      <c r="C1371" s="226"/>
      <c r="E1371" s="226"/>
      <c r="F1371" s="226"/>
      <c r="G1371" s="226"/>
      <c r="H1371" s="226"/>
    </row>
    <row r="1372" spans="2:8" ht="12.95" customHeight="1" x14ac:dyDescent="0.2">
      <c r="B1372" s="226"/>
      <c r="C1372" s="226"/>
      <c r="E1372" s="226"/>
      <c r="F1372" s="226"/>
      <c r="G1372" s="226"/>
      <c r="H1372" s="226"/>
    </row>
    <row r="1373" spans="2:8" ht="12.95" customHeight="1" x14ac:dyDescent="0.2">
      <c r="B1373" s="226"/>
      <c r="C1373" s="226"/>
      <c r="E1373" s="226"/>
      <c r="F1373" s="226"/>
      <c r="G1373" s="226"/>
      <c r="H1373" s="226"/>
    </row>
    <row r="1374" spans="2:8" ht="12.95" customHeight="1" x14ac:dyDescent="0.2">
      <c r="B1374" s="226"/>
      <c r="C1374" s="226"/>
      <c r="E1374" s="226"/>
      <c r="F1374" s="226"/>
      <c r="G1374" s="226"/>
      <c r="H1374" s="226"/>
    </row>
    <row r="1375" spans="2:8" ht="12.95" customHeight="1" x14ac:dyDescent="0.2">
      <c r="B1375" s="226"/>
      <c r="C1375" s="226"/>
      <c r="E1375" s="226"/>
      <c r="F1375" s="226"/>
      <c r="G1375" s="226"/>
      <c r="H1375" s="226"/>
    </row>
    <row r="1376" spans="2:8" ht="12.95" customHeight="1" x14ac:dyDescent="0.2">
      <c r="B1376" s="226"/>
      <c r="C1376" s="226"/>
      <c r="E1376" s="226"/>
      <c r="F1376" s="226"/>
      <c r="G1376" s="226"/>
      <c r="H1376" s="226"/>
    </row>
    <row r="1377" spans="2:8" ht="12.95" customHeight="1" x14ac:dyDescent="0.2">
      <c r="B1377" s="226"/>
      <c r="C1377" s="226"/>
      <c r="E1377" s="226"/>
      <c r="F1377" s="226"/>
      <c r="G1377" s="226"/>
      <c r="H1377" s="226"/>
    </row>
    <row r="1378" spans="2:8" ht="12.95" customHeight="1" x14ac:dyDescent="0.2">
      <c r="B1378" s="226"/>
      <c r="C1378" s="226"/>
      <c r="E1378" s="226"/>
      <c r="F1378" s="226"/>
      <c r="G1378" s="226"/>
      <c r="H1378" s="226"/>
    </row>
    <row r="1379" spans="2:8" ht="12.95" customHeight="1" x14ac:dyDescent="0.2">
      <c r="B1379" s="226"/>
      <c r="C1379" s="226"/>
      <c r="E1379" s="226"/>
      <c r="F1379" s="226"/>
      <c r="G1379" s="226"/>
      <c r="H1379" s="226"/>
    </row>
    <row r="1380" spans="2:8" ht="12.95" customHeight="1" x14ac:dyDescent="0.2">
      <c r="B1380" s="226"/>
      <c r="C1380" s="226"/>
      <c r="E1380" s="226"/>
      <c r="F1380" s="226"/>
      <c r="G1380" s="226"/>
      <c r="H1380" s="226"/>
    </row>
    <row r="1381" spans="2:8" ht="12.95" customHeight="1" x14ac:dyDescent="0.2">
      <c r="B1381" s="226"/>
      <c r="C1381" s="226"/>
      <c r="E1381" s="226"/>
      <c r="F1381" s="226"/>
      <c r="G1381" s="226"/>
      <c r="H1381" s="226"/>
    </row>
    <row r="1382" spans="2:8" ht="12.95" customHeight="1" x14ac:dyDescent="0.2">
      <c r="B1382" s="226"/>
      <c r="C1382" s="226"/>
      <c r="E1382" s="226"/>
      <c r="F1382" s="226"/>
      <c r="G1382" s="226"/>
      <c r="H1382" s="226"/>
    </row>
    <row r="1383" spans="2:8" ht="12.95" customHeight="1" x14ac:dyDescent="0.2">
      <c r="B1383" s="226"/>
      <c r="C1383" s="226"/>
      <c r="E1383" s="226"/>
      <c r="F1383" s="226"/>
      <c r="G1383" s="226"/>
      <c r="H1383" s="226"/>
    </row>
    <row r="1384" spans="2:8" ht="12.95" customHeight="1" x14ac:dyDescent="0.2">
      <c r="B1384" s="226"/>
      <c r="C1384" s="226"/>
      <c r="E1384" s="226"/>
      <c r="F1384" s="226"/>
      <c r="G1384" s="226"/>
      <c r="H1384" s="226"/>
    </row>
    <row r="1385" spans="2:8" ht="12.95" customHeight="1" x14ac:dyDescent="0.2">
      <c r="B1385" s="226"/>
      <c r="C1385" s="226"/>
      <c r="E1385" s="226"/>
      <c r="F1385" s="226"/>
      <c r="G1385" s="226"/>
      <c r="H1385" s="226"/>
    </row>
    <row r="1386" spans="2:8" ht="12.95" customHeight="1" x14ac:dyDescent="0.2">
      <c r="B1386" s="226"/>
      <c r="C1386" s="226"/>
      <c r="E1386" s="226"/>
      <c r="F1386" s="226"/>
      <c r="G1386" s="226"/>
      <c r="H1386" s="226"/>
    </row>
    <row r="1387" spans="2:8" ht="12.95" customHeight="1" x14ac:dyDescent="0.2">
      <c r="B1387" s="226"/>
      <c r="C1387" s="226"/>
      <c r="E1387" s="226"/>
      <c r="F1387" s="226"/>
      <c r="G1387" s="226"/>
      <c r="H1387" s="226"/>
    </row>
    <row r="1388" spans="2:8" ht="12.95" customHeight="1" x14ac:dyDescent="0.2">
      <c r="B1388" s="226"/>
      <c r="C1388" s="226"/>
      <c r="E1388" s="226"/>
      <c r="F1388" s="226"/>
      <c r="G1388" s="226"/>
      <c r="H1388" s="226"/>
    </row>
    <row r="1389" spans="2:8" ht="12.95" customHeight="1" x14ac:dyDescent="0.2">
      <c r="B1389" s="226"/>
      <c r="C1389" s="226"/>
      <c r="E1389" s="226"/>
      <c r="F1389" s="226"/>
      <c r="G1389" s="226"/>
      <c r="H1389" s="226"/>
    </row>
    <row r="1390" spans="2:8" ht="12.95" customHeight="1" x14ac:dyDescent="0.2">
      <c r="B1390" s="226"/>
      <c r="C1390" s="226"/>
      <c r="E1390" s="226"/>
      <c r="F1390" s="226"/>
      <c r="G1390" s="226"/>
      <c r="H1390" s="226"/>
    </row>
    <row r="1391" spans="2:8" ht="12.95" customHeight="1" x14ac:dyDescent="0.2">
      <c r="B1391" s="226"/>
      <c r="C1391" s="226"/>
      <c r="E1391" s="226"/>
      <c r="F1391" s="226"/>
      <c r="G1391" s="226"/>
      <c r="H1391" s="226"/>
    </row>
    <row r="1392" spans="2:8" ht="12.95" customHeight="1" x14ac:dyDescent="0.2">
      <c r="B1392" s="226"/>
      <c r="C1392" s="226"/>
      <c r="E1392" s="226"/>
      <c r="F1392" s="226"/>
      <c r="G1392" s="226"/>
      <c r="H1392" s="226"/>
    </row>
    <row r="1393" spans="2:8" ht="12.95" customHeight="1" x14ac:dyDescent="0.2">
      <c r="B1393" s="226"/>
      <c r="C1393" s="226"/>
      <c r="E1393" s="226"/>
      <c r="F1393" s="226"/>
      <c r="G1393" s="226"/>
      <c r="H1393" s="226"/>
    </row>
    <row r="1394" spans="2:8" ht="12.95" customHeight="1" x14ac:dyDescent="0.2">
      <c r="B1394" s="226"/>
      <c r="C1394" s="226"/>
      <c r="E1394" s="226"/>
      <c r="F1394" s="226"/>
      <c r="G1394" s="226"/>
      <c r="H1394" s="226"/>
    </row>
    <row r="1395" spans="2:8" ht="12.95" customHeight="1" x14ac:dyDescent="0.2">
      <c r="B1395" s="226"/>
      <c r="C1395" s="226"/>
      <c r="E1395" s="226"/>
      <c r="F1395" s="226"/>
      <c r="G1395" s="226"/>
      <c r="H1395" s="226"/>
    </row>
    <row r="1396" spans="2:8" ht="12.95" customHeight="1" x14ac:dyDescent="0.2">
      <c r="B1396" s="226"/>
      <c r="C1396" s="226"/>
      <c r="E1396" s="226"/>
      <c r="F1396" s="226"/>
      <c r="G1396" s="226"/>
      <c r="H1396" s="226"/>
    </row>
    <row r="1397" spans="2:8" ht="12.95" customHeight="1" x14ac:dyDescent="0.2">
      <c r="B1397" s="226"/>
      <c r="C1397" s="226"/>
      <c r="E1397" s="226"/>
      <c r="F1397" s="226"/>
      <c r="G1397" s="226"/>
      <c r="H1397" s="226"/>
    </row>
    <row r="1398" spans="2:8" ht="12.95" customHeight="1" x14ac:dyDescent="0.2">
      <c r="B1398" s="226"/>
      <c r="C1398" s="226"/>
      <c r="E1398" s="226"/>
      <c r="F1398" s="226"/>
      <c r="G1398" s="226"/>
      <c r="H1398" s="226"/>
    </row>
    <row r="1399" spans="2:8" ht="12.95" customHeight="1" x14ac:dyDescent="0.2">
      <c r="B1399" s="226"/>
      <c r="C1399" s="226"/>
      <c r="E1399" s="226"/>
      <c r="F1399" s="226"/>
      <c r="G1399" s="226"/>
      <c r="H1399" s="226"/>
    </row>
    <row r="1400" spans="2:8" ht="12.95" customHeight="1" x14ac:dyDescent="0.2">
      <c r="B1400" s="226"/>
      <c r="C1400" s="226"/>
      <c r="E1400" s="226"/>
      <c r="F1400" s="226"/>
      <c r="G1400" s="226"/>
      <c r="H1400" s="226"/>
    </row>
    <row r="1401" spans="2:8" ht="12.95" customHeight="1" x14ac:dyDescent="0.2">
      <c r="B1401" s="226"/>
      <c r="C1401" s="226"/>
      <c r="E1401" s="226"/>
      <c r="F1401" s="226"/>
      <c r="G1401" s="226"/>
      <c r="H1401" s="226"/>
    </row>
    <row r="1402" spans="2:8" ht="12.95" customHeight="1" x14ac:dyDescent="0.2">
      <c r="B1402" s="226"/>
      <c r="C1402" s="226"/>
      <c r="E1402" s="226"/>
      <c r="F1402" s="226"/>
      <c r="G1402" s="226"/>
      <c r="H1402" s="226"/>
    </row>
    <row r="1403" spans="2:8" ht="12.95" customHeight="1" x14ac:dyDescent="0.2">
      <c r="B1403" s="226"/>
      <c r="C1403" s="226"/>
      <c r="E1403" s="226"/>
      <c r="F1403" s="226"/>
      <c r="G1403" s="226"/>
      <c r="H1403" s="226"/>
    </row>
    <row r="1404" spans="2:8" ht="12.95" customHeight="1" x14ac:dyDescent="0.2">
      <c r="B1404" s="226"/>
      <c r="C1404" s="226"/>
      <c r="E1404" s="226"/>
      <c r="F1404" s="226"/>
      <c r="G1404" s="226"/>
      <c r="H1404" s="226"/>
    </row>
    <row r="1405" spans="2:8" ht="12.95" customHeight="1" x14ac:dyDescent="0.2">
      <c r="B1405" s="226"/>
      <c r="C1405" s="226"/>
      <c r="E1405" s="226"/>
      <c r="F1405" s="226"/>
      <c r="G1405" s="226"/>
      <c r="H1405" s="226"/>
    </row>
    <row r="1406" spans="2:8" ht="12.95" customHeight="1" x14ac:dyDescent="0.2">
      <c r="B1406" s="226"/>
      <c r="C1406" s="226"/>
      <c r="E1406" s="226"/>
      <c r="F1406" s="226"/>
      <c r="G1406" s="226"/>
      <c r="H1406" s="226"/>
    </row>
    <row r="1407" spans="2:8" ht="12.95" customHeight="1" x14ac:dyDescent="0.2">
      <c r="B1407" s="226"/>
      <c r="C1407" s="226"/>
      <c r="E1407" s="226"/>
      <c r="F1407" s="226"/>
      <c r="G1407" s="226"/>
      <c r="H1407" s="226"/>
    </row>
    <row r="1408" spans="2:8" ht="12.95" customHeight="1" x14ac:dyDescent="0.2">
      <c r="B1408" s="226"/>
      <c r="C1408" s="226"/>
      <c r="E1408" s="226"/>
      <c r="F1408" s="226"/>
      <c r="G1408" s="226"/>
      <c r="H1408" s="226"/>
    </row>
    <row r="1409" spans="2:8" ht="12.95" customHeight="1" x14ac:dyDescent="0.2">
      <c r="B1409" s="226"/>
      <c r="C1409" s="226"/>
      <c r="E1409" s="226"/>
      <c r="F1409" s="226"/>
      <c r="G1409" s="226"/>
      <c r="H1409" s="226"/>
    </row>
    <row r="1410" spans="2:8" ht="12.95" customHeight="1" x14ac:dyDescent="0.2">
      <c r="B1410" s="226"/>
      <c r="C1410" s="226"/>
      <c r="E1410" s="226"/>
      <c r="F1410" s="226"/>
      <c r="G1410" s="226"/>
      <c r="H1410" s="226"/>
    </row>
    <row r="1411" spans="2:8" ht="12.95" customHeight="1" x14ac:dyDescent="0.2">
      <c r="B1411" s="226"/>
      <c r="C1411" s="226"/>
      <c r="E1411" s="226"/>
      <c r="F1411" s="226"/>
      <c r="G1411" s="226"/>
      <c r="H1411" s="226"/>
    </row>
    <row r="1412" spans="2:8" ht="12.95" customHeight="1" x14ac:dyDescent="0.2">
      <c r="B1412" s="226"/>
      <c r="C1412" s="226"/>
      <c r="E1412" s="226"/>
      <c r="F1412" s="226"/>
      <c r="G1412" s="226"/>
      <c r="H1412" s="226"/>
    </row>
    <row r="1413" spans="2:8" ht="12.95" customHeight="1" x14ac:dyDescent="0.2">
      <c r="B1413" s="226"/>
      <c r="C1413" s="226"/>
      <c r="E1413" s="226"/>
      <c r="F1413" s="226"/>
      <c r="G1413" s="226"/>
      <c r="H1413" s="226"/>
    </row>
    <row r="1414" spans="2:8" ht="12.95" customHeight="1" x14ac:dyDescent="0.2">
      <c r="B1414" s="226"/>
      <c r="C1414" s="226"/>
      <c r="E1414" s="226"/>
      <c r="F1414" s="226"/>
      <c r="G1414" s="226"/>
      <c r="H1414" s="226"/>
    </row>
    <row r="1415" spans="2:8" ht="12.95" customHeight="1" x14ac:dyDescent="0.2">
      <c r="B1415" s="226"/>
      <c r="C1415" s="226"/>
      <c r="E1415" s="226"/>
      <c r="F1415" s="226"/>
      <c r="G1415" s="226"/>
      <c r="H1415" s="226"/>
    </row>
    <row r="1416" spans="2:8" ht="12.95" customHeight="1" x14ac:dyDescent="0.2">
      <c r="B1416" s="226"/>
      <c r="C1416" s="226"/>
      <c r="E1416" s="226"/>
      <c r="F1416" s="226"/>
      <c r="G1416" s="226"/>
      <c r="H1416" s="226"/>
    </row>
    <row r="1417" spans="2:8" ht="12.95" customHeight="1" x14ac:dyDescent="0.2">
      <c r="B1417" s="226"/>
      <c r="C1417" s="226"/>
      <c r="E1417" s="226"/>
      <c r="F1417" s="226"/>
      <c r="G1417" s="226"/>
      <c r="H1417" s="226"/>
    </row>
    <row r="1418" spans="2:8" ht="12.95" customHeight="1" x14ac:dyDescent="0.2">
      <c r="B1418" s="226"/>
      <c r="C1418" s="226"/>
      <c r="E1418" s="226"/>
      <c r="F1418" s="226"/>
      <c r="G1418" s="226"/>
      <c r="H1418" s="226"/>
    </row>
    <row r="1419" spans="2:8" ht="12.95" customHeight="1" x14ac:dyDescent="0.2">
      <c r="B1419" s="226"/>
      <c r="C1419" s="226"/>
      <c r="E1419" s="226"/>
      <c r="F1419" s="226"/>
      <c r="G1419" s="226"/>
      <c r="H1419" s="226"/>
    </row>
    <row r="1420" spans="2:8" ht="12.95" customHeight="1" x14ac:dyDescent="0.2">
      <c r="B1420" s="226"/>
      <c r="C1420" s="226"/>
      <c r="E1420" s="226"/>
      <c r="F1420" s="226"/>
      <c r="G1420" s="226"/>
      <c r="H1420" s="226"/>
    </row>
    <row r="1421" spans="2:8" ht="12.95" customHeight="1" x14ac:dyDescent="0.2">
      <c r="B1421" s="226"/>
      <c r="C1421" s="226"/>
      <c r="E1421" s="226"/>
      <c r="F1421" s="226"/>
      <c r="G1421" s="226"/>
      <c r="H1421" s="226"/>
    </row>
    <row r="1422" spans="2:8" ht="12.95" customHeight="1" x14ac:dyDescent="0.2">
      <c r="B1422" s="226"/>
      <c r="C1422" s="226"/>
      <c r="E1422" s="226"/>
      <c r="F1422" s="226"/>
      <c r="G1422" s="226"/>
      <c r="H1422" s="226"/>
    </row>
    <row r="1423" spans="2:8" ht="12.95" customHeight="1" x14ac:dyDescent="0.2">
      <c r="B1423" s="226"/>
      <c r="C1423" s="226"/>
      <c r="E1423" s="226"/>
      <c r="F1423" s="226"/>
      <c r="G1423" s="226"/>
      <c r="H1423" s="226"/>
    </row>
    <row r="1424" spans="2:8" ht="12.95" customHeight="1" x14ac:dyDescent="0.2">
      <c r="B1424" s="226"/>
      <c r="C1424" s="226"/>
      <c r="E1424" s="226"/>
      <c r="F1424" s="226"/>
      <c r="G1424" s="226"/>
      <c r="H1424" s="226"/>
    </row>
    <row r="1425" spans="2:8" ht="12.95" customHeight="1" x14ac:dyDescent="0.2">
      <c r="B1425" s="226"/>
      <c r="C1425" s="226"/>
      <c r="E1425" s="226"/>
      <c r="F1425" s="226"/>
      <c r="G1425" s="226"/>
      <c r="H1425" s="226"/>
    </row>
    <row r="1426" spans="2:8" ht="12.95" customHeight="1" x14ac:dyDescent="0.2">
      <c r="B1426" s="226"/>
      <c r="C1426" s="226"/>
      <c r="E1426" s="226"/>
      <c r="F1426" s="226"/>
      <c r="G1426" s="226"/>
      <c r="H1426" s="226"/>
    </row>
    <row r="1427" spans="2:8" ht="12.95" customHeight="1" x14ac:dyDescent="0.2">
      <c r="B1427" s="226"/>
      <c r="C1427" s="226"/>
      <c r="E1427" s="226"/>
      <c r="F1427" s="226"/>
      <c r="G1427" s="226"/>
      <c r="H1427" s="226"/>
    </row>
    <row r="1428" spans="2:8" ht="12.95" customHeight="1" x14ac:dyDescent="0.2">
      <c r="B1428" s="226"/>
      <c r="C1428" s="226"/>
      <c r="E1428" s="226"/>
      <c r="F1428" s="226"/>
      <c r="G1428" s="226"/>
      <c r="H1428" s="226"/>
    </row>
    <row r="1429" spans="2:8" ht="12.95" customHeight="1" x14ac:dyDescent="0.2">
      <c r="B1429" s="226"/>
      <c r="C1429" s="226"/>
      <c r="E1429" s="226"/>
      <c r="F1429" s="226"/>
      <c r="G1429" s="226"/>
      <c r="H1429" s="226"/>
    </row>
    <row r="1430" spans="2:8" ht="12.95" customHeight="1" x14ac:dyDescent="0.2">
      <c r="B1430" s="226"/>
      <c r="C1430" s="226"/>
      <c r="E1430" s="226"/>
      <c r="F1430" s="226"/>
      <c r="G1430" s="226"/>
      <c r="H1430" s="226"/>
    </row>
    <row r="1431" spans="2:8" ht="12.95" customHeight="1" x14ac:dyDescent="0.2">
      <c r="B1431" s="226"/>
      <c r="C1431" s="226"/>
      <c r="E1431" s="226"/>
      <c r="F1431" s="226"/>
      <c r="G1431" s="226"/>
      <c r="H1431" s="226"/>
    </row>
    <row r="1432" spans="2:8" ht="12.95" customHeight="1" x14ac:dyDescent="0.2">
      <c r="B1432" s="226"/>
      <c r="C1432" s="226"/>
      <c r="E1432" s="226"/>
      <c r="F1432" s="226"/>
      <c r="G1432" s="226"/>
      <c r="H1432" s="226"/>
    </row>
    <row r="1433" spans="2:8" ht="12.95" customHeight="1" x14ac:dyDescent="0.2">
      <c r="B1433" s="226"/>
      <c r="C1433" s="226"/>
      <c r="E1433" s="226"/>
      <c r="F1433" s="226"/>
      <c r="G1433" s="226"/>
      <c r="H1433" s="226"/>
    </row>
    <row r="1434" spans="2:8" ht="12.95" customHeight="1" x14ac:dyDescent="0.2">
      <c r="B1434" s="226"/>
      <c r="C1434" s="226"/>
      <c r="E1434" s="226"/>
      <c r="F1434" s="226"/>
      <c r="G1434" s="226"/>
      <c r="H1434" s="226"/>
    </row>
    <row r="1435" spans="2:8" ht="12.95" customHeight="1" x14ac:dyDescent="0.2">
      <c r="B1435" s="226"/>
      <c r="C1435" s="226"/>
      <c r="E1435" s="226"/>
      <c r="F1435" s="226"/>
      <c r="G1435" s="226"/>
      <c r="H1435" s="226"/>
    </row>
    <row r="1436" spans="2:8" ht="12.95" customHeight="1" x14ac:dyDescent="0.2">
      <c r="B1436" s="226"/>
      <c r="C1436" s="226"/>
      <c r="E1436" s="226"/>
      <c r="F1436" s="226"/>
      <c r="G1436" s="226"/>
      <c r="H1436" s="226"/>
    </row>
    <row r="1437" spans="2:8" ht="12.95" customHeight="1" x14ac:dyDescent="0.2">
      <c r="B1437" s="226"/>
      <c r="C1437" s="226"/>
      <c r="E1437" s="226"/>
      <c r="F1437" s="226"/>
      <c r="G1437" s="226"/>
      <c r="H1437" s="226"/>
    </row>
    <row r="1438" spans="2:8" ht="12.95" customHeight="1" x14ac:dyDescent="0.2">
      <c r="B1438" s="226"/>
      <c r="C1438" s="226"/>
      <c r="E1438" s="226"/>
      <c r="F1438" s="226"/>
      <c r="G1438" s="226"/>
      <c r="H1438" s="226"/>
    </row>
    <row r="1439" spans="2:8" ht="12.95" customHeight="1" x14ac:dyDescent="0.2">
      <c r="B1439" s="226"/>
      <c r="C1439" s="226"/>
      <c r="E1439" s="226"/>
      <c r="F1439" s="226"/>
      <c r="G1439" s="226"/>
      <c r="H1439" s="226"/>
    </row>
    <row r="1440" spans="2:8" ht="12.95" customHeight="1" x14ac:dyDescent="0.2">
      <c r="B1440" s="226"/>
      <c r="C1440" s="226"/>
      <c r="E1440" s="226"/>
      <c r="F1440" s="226"/>
      <c r="G1440" s="226"/>
      <c r="H1440" s="226"/>
    </row>
    <row r="1441" spans="2:8" ht="12.95" customHeight="1" x14ac:dyDescent="0.2">
      <c r="B1441" s="226"/>
      <c r="C1441" s="226"/>
      <c r="E1441" s="226"/>
      <c r="F1441" s="226"/>
      <c r="G1441" s="226"/>
      <c r="H1441" s="226"/>
    </row>
    <row r="1442" spans="2:8" ht="12.95" customHeight="1" x14ac:dyDescent="0.2">
      <c r="B1442" s="226"/>
      <c r="C1442" s="226"/>
      <c r="E1442" s="226"/>
      <c r="F1442" s="226"/>
      <c r="G1442" s="226"/>
      <c r="H1442" s="226"/>
    </row>
    <row r="1443" spans="2:8" ht="12.95" customHeight="1" x14ac:dyDescent="0.2">
      <c r="B1443" s="226"/>
      <c r="C1443" s="226"/>
      <c r="E1443" s="226"/>
      <c r="F1443" s="226"/>
      <c r="G1443" s="226"/>
      <c r="H1443" s="226"/>
    </row>
    <row r="1444" spans="2:8" ht="12.95" customHeight="1" x14ac:dyDescent="0.2">
      <c r="B1444" s="226"/>
      <c r="C1444" s="226"/>
      <c r="E1444" s="226"/>
      <c r="F1444" s="226"/>
      <c r="G1444" s="226"/>
      <c r="H1444" s="226"/>
    </row>
    <row r="1445" spans="2:8" ht="12.95" customHeight="1" x14ac:dyDescent="0.2">
      <c r="B1445" s="226"/>
      <c r="C1445" s="226"/>
      <c r="E1445" s="226"/>
      <c r="F1445" s="226"/>
      <c r="G1445" s="226"/>
      <c r="H1445" s="226"/>
    </row>
    <row r="1446" spans="2:8" ht="12.95" customHeight="1" x14ac:dyDescent="0.2">
      <c r="B1446" s="226"/>
      <c r="C1446" s="226"/>
      <c r="E1446" s="226"/>
      <c r="F1446" s="226"/>
      <c r="G1446" s="226"/>
      <c r="H1446" s="226"/>
    </row>
    <row r="1447" spans="2:8" ht="12.95" customHeight="1" x14ac:dyDescent="0.2">
      <c r="B1447" s="226"/>
      <c r="C1447" s="226"/>
      <c r="E1447" s="226"/>
      <c r="F1447" s="226"/>
      <c r="G1447" s="226"/>
      <c r="H1447" s="226"/>
    </row>
    <row r="1448" spans="2:8" ht="12.95" customHeight="1" x14ac:dyDescent="0.2">
      <c r="B1448" s="226"/>
      <c r="C1448" s="226"/>
      <c r="E1448" s="226"/>
      <c r="F1448" s="226"/>
      <c r="G1448" s="226"/>
      <c r="H1448" s="226"/>
    </row>
    <row r="1449" spans="2:8" ht="12.95" customHeight="1" x14ac:dyDescent="0.2">
      <c r="B1449" s="226"/>
      <c r="C1449" s="226"/>
      <c r="E1449" s="226"/>
      <c r="F1449" s="226"/>
      <c r="G1449" s="226"/>
      <c r="H1449" s="226"/>
    </row>
    <row r="1450" spans="2:8" ht="12.95" customHeight="1" x14ac:dyDescent="0.2">
      <c r="B1450" s="226"/>
      <c r="C1450" s="226"/>
      <c r="E1450" s="226"/>
      <c r="F1450" s="226"/>
      <c r="G1450" s="226"/>
      <c r="H1450" s="226"/>
    </row>
    <row r="1451" spans="2:8" ht="12.95" customHeight="1" x14ac:dyDescent="0.2">
      <c r="B1451" s="226"/>
      <c r="C1451" s="226"/>
      <c r="E1451" s="226"/>
      <c r="F1451" s="226"/>
      <c r="G1451" s="226"/>
      <c r="H1451" s="226"/>
    </row>
    <row r="1452" spans="2:8" ht="12.95" customHeight="1" x14ac:dyDescent="0.2">
      <c r="B1452" s="226"/>
      <c r="C1452" s="226"/>
      <c r="E1452" s="226"/>
      <c r="F1452" s="226"/>
      <c r="G1452" s="226"/>
      <c r="H1452" s="226"/>
    </row>
    <row r="1453" spans="2:8" ht="12.95" customHeight="1" x14ac:dyDescent="0.2">
      <c r="B1453" s="226"/>
      <c r="C1453" s="226"/>
      <c r="E1453" s="226"/>
      <c r="F1453" s="226"/>
      <c r="G1453" s="226"/>
      <c r="H1453" s="226"/>
    </row>
    <row r="1454" spans="2:8" ht="12.95" customHeight="1" x14ac:dyDescent="0.2">
      <c r="B1454" s="226"/>
      <c r="C1454" s="226"/>
      <c r="E1454" s="226"/>
      <c r="F1454" s="226"/>
      <c r="G1454" s="226"/>
      <c r="H1454" s="226"/>
    </row>
    <row r="1455" spans="2:8" ht="12.95" customHeight="1" x14ac:dyDescent="0.2">
      <c r="B1455" s="226"/>
      <c r="C1455" s="226"/>
      <c r="E1455" s="226"/>
      <c r="F1455" s="226"/>
      <c r="G1455" s="226"/>
      <c r="H1455" s="226"/>
    </row>
    <row r="1456" spans="2:8" ht="12.95" customHeight="1" x14ac:dyDescent="0.2">
      <c r="B1456" s="226"/>
      <c r="C1456" s="226"/>
      <c r="E1456" s="226"/>
      <c r="F1456" s="226"/>
      <c r="G1456" s="226"/>
      <c r="H1456" s="226"/>
    </row>
    <row r="1457" spans="2:8" ht="12.95" customHeight="1" x14ac:dyDescent="0.2">
      <c r="B1457" s="226"/>
      <c r="C1457" s="226"/>
      <c r="E1457" s="226"/>
      <c r="F1457" s="226"/>
      <c r="G1457" s="226"/>
      <c r="H1457" s="226"/>
    </row>
    <row r="1458" spans="2:8" ht="12.95" customHeight="1" x14ac:dyDescent="0.2">
      <c r="B1458" s="226"/>
      <c r="C1458" s="226"/>
      <c r="E1458" s="226"/>
      <c r="F1458" s="226"/>
      <c r="G1458" s="226"/>
      <c r="H1458" s="226"/>
    </row>
    <row r="1459" spans="2:8" ht="12.95" customHeight="1" x14ac:dyDescent="0.2">
      <c r="B1459" s="226"/>
      <c r="C1459" s="226"/>
      <c r="E1459" s="226"/>
      <c r="F1459" s="226"/>
      <c r="G1459" s="226"/>
      <c r="H1459" s="226"/>
    </row>
    <row r="1460" spans="2:8" ht="12.95" customHeight="1" x14ac:dyDescent="0.2">
      <c r="B1460" s="226"/>
      <c r="C1460" s="226"/>
      <c r="E1460" s="226"/>
      <c r="F1460" s="226"/>
      <c r="G1460" s="226"/>
      <c r="H1460" s="226"/>
    </row>
    <row r="1461" spans="2:8" ht="12.95" customHeight="1" x14ac:dyDescent="0.2">
      <c r="B1461" s="226"/>
      <c r="C1461" s="226"/>
      <c r="E1461" s="226"/>
      <c r="F1461" s="226"/>
      <c r="G1461" s="226"/>
      <c r="H1461" s="226"/>
    </row>
    <row r="1462" spans="2:8" ht="12.95" customHeight="1" x14ac:dyDescent="0.2">
      <c r="B1462" s="226"/>
      <c r="C1462" s="226"/>
      <c r="E1462" s="226"/>
      <c r="F1462" s="226"/>
      <c r="G1462" s="226"/>
      <c r="H1462" s="226"/>
    </row>
    <row r="1463" spans="2:8" ht="12.95" customHeight="1" x14ac:dyDescent="0.2">
      <c r="B1463" s="226"/>
      <c r="C1463" s="226"/>
      <c r="E1463" s="226"/>
      <c r="F1463" s="226"/>
      <c r="G1463" s="226"/>
      <c r="H1463" s="226"/>
    </row>
    <row r="1464" spans="2:8" ht="12.95" customHeight="1" x14ac:dyDescent="0.2">
      <c r="B1464" s="226"/>
      <c r="C1464" s="226"/>
      <c r="E1464" s="226"/>
      <c r="F1464" s="226"/>
      <c r="G1464" s="226"/>
      <c r="H1464" s="226"/>
    </row>
    <row r="1465" spans="2:8" ht="12.95" customHeight="1" x14ac:dyDescent="0.2">
      <c r="B1465" s="226"/>
      <c r="C1465" s="226"/>
      <c r="E1465" s="226"/>
      <c r="F1465" s="226"/>
      <c r="G1465" s="226"/>
      <c r="H1465" s="226"/>
    </row>
    <row r="1466" spans="2:8" ht="12.95" customHeight="1" x14ac:dyDescent="0.2">
      <c r="B1466" s="226"/>
      <c r="C1466" s="226"/>
      <c r="E1466" s="226"/>
      <c r="F1466" s="226"/>
      <c r="G1466" s="226"/>
      <c r="H1466" s="226"/>
    </row>
    <row r="1467" spans="2:8" ht="12.95" customHeight="1" x14ac:dyDescent="0.2">
      <c r="B1467" s="226"/>
      <c r="C1467" s="226"/>
      <c r="E1467" s="226"/>
      <c r="F1467" s="226"/>
      <c r="G1467" s="226"/>
      <c r="H1467" s="226"/>
    </row>
    <row r="1468" spans="2:8" ht="12.95" customHeight="1" x14ac:dyDescent="0.2">
      <c r="B1468" s="226"/>
      <c r="C1468" s="226"/>
      <c r="E1468" s="226"/>
      <c r="F1468" s="226"/>
      <c r="G1468" s="226"/>
      <c r="H1468" s="226"/>
    </row>
    <row r="1469" spans="2:8" ht="12.95" customHeight="1" x14ac:dyDescent="0.2">
      <c r="B1469" s="226"/>
      <c r="C1469" s="226"/>
      <c r="E1469" s="226"/>
      <c r="F1469" s="226"/>
      <c r="G1469" s="226"/>
      <c r="H1469" s="226"/>
    </row>
    <row r="1470" spans="2:8" ht="12.95" customHeight="1" x14ac:dyDescent="0.2">
      <c r="B1470" s="226"/>
      <c r="C1470" s="226"/>
      <c r="E1470" s="226"/>
      <c r="F1470" s="226"/>
      <c r="G1470" s="226"/>
      <c r="H1470" s="226"/>
    </row>
    <row r="1471" spans="2:8" ht="12.95" customHeight="1" x14ac:dyDescent="0.2">
      <c r="B1471" s="226"/>
      <c r="C1471" s="226"/>
      <c r="E1471" s="226"/>
      <c r="F1471" s="226"/>
      <c r="G1471" s="226"/>
      <c r="H1471" s="226"/>
    </row>
    <row r="1472" spans="2:8" ht="12.95" customHeight="1" x14ac:dyDescent="0.2">
      <c r="B1472" s="226"/>
      <c r="C1472" s="226"/>
      <c r="E1472" s="226"/>
      <c r="F1472" s="226"/>
      <c r="G1472" s="226"/>
      <c r="H1472" s="226"/>
    </row>
    <row r="1473" spans="2:8" ht="12.95" customHeight="1" x14ac:dyDescent="0.2">
      <c r="B1473" s="226"/>
      <c r="C1473" s="226"/>
      <c r="E1473" s="226"/>
      <c r="F1473" s="226"/>
      <c r="G1473" s="226"/>
      <c r="H1473" s="226"/>
    </row>
    <row r="1474" spans="2:8" ht="12.95" customHeight="1" x14ac:dyDescent="0.2">
      <c r="B1474" s="226"/>
      <c r="C1474" s="226"/>
      <c r="E1474" s="226"/>
      <c r="F1474" s="226"/>
      <c r="G1474" s="226"/>
      <c r="H1474" s="226"/>
    </row>
    <row r="1475" spans="2:8" ht="12.95" customHeight="1" x14ac:dyDescent="0.2">
      <c r="B1475" s="226"/>
      <c r="C1475" s="226"/>
      <c r="E1475" s="226"/>
      <c r="F1475" s="226"/>
      <c r="G1475" s="226"/>
      <c r="H1475" s="226"/>
    </row>
    <row r="1476" spans="2:8" ht="12.95" customHeight="1" x14ac:dyDescent="0.2">
      <c r="B1476" s="226"/>
      <c r="C1476" s="226"/>
      <c r="E1476" s="226"/>
      <c r="F1476" s="226"/>
      <c r="G1476" s="226"/>
      <c r="H1476" s="226"/>
    </row>
    <row r="1477" spans="2:8" ht="12.95" customHeight="1" x14ac:dyDescent="0.2">
      <c r="B1477" s="226"/>
      <c r="C1477" s="226"/>
      <c r="E1477" s="226"/>
      <c r="F1477" s="226"/>
      <c r="G1477" s="226"/>
      <c r="H1477" s="226"/>
    </row>
    <row r="1478" spans="2:8" ht="12.95" customHeight="1" x14ac:dyDescent="0.2">
      <c r="B1478" s="226"/>
      <c r="C1478" s="226"/>
      <c r="E1478" s="226"/>
      <c r="F1478" s="226"/>
      <c r="G1478" s="226"/>
      <c r="H1478" s="226"/>
    </row>
    <row r="1479" spans="2:8" ht="12.95" customHeight="1" x14ac:dyDescent="0.2">
      <c r="B1479" s="226"/>
      <c r="C1479" s="226"/>
      <c r="E1479" s="226"/>
      <c r="F1479" s="226"/>
      <c r="G1479" s="226"/>
      <c r="H1479" s="226"/>
    </row>
    <row r="1480" spans="2:8" ht="12.95" customHeight="1" x14ac:dyDescent="0.2">
      <c r="B1480" s="226"/>
      <c r="C1480" s="226"/>
      <c r="E1480" s="226"/>
      <c r="F1480" s="226"/>
      <c r="G1480" s="226"/>
      <c r="H1480" s="226"/>
    </row>
    <row r="1481" spans="2:8" ht="12.95" customHeight="1" x14ac:dyDescent="0.2">
      <c r="B1481" s="226"/>
      <c r="C1481" s="226"/>
      <c r="E1481" s="226"/>
      <c r="F1481" s="226"/>
      <c r="G1481" s="226"/>
      <c r="H1481" s="226"/>
    </row>
    <row r="1482" spans="2:8" ht="12.95" customHeight="1" x14ac:dyDescent="0.2">
      <c r="B1482" s="226"/>
      <c r="C1482" s="226"/>
      <c r="E1482" s="226"/>
      <c r="F1482" s="226"/>
      <c r="G1482" s="226"/>
      <c r="H1482" s="226"/>
    </row>
    <row r="1483" spans="2:8" ht="12.95" customHeight="1" x14ac:dyDescent="0.2">
      <c r="B1483" s="226"/>
      <c r="C1483" s="226"/>
      <c r="E1483" s="226"/>
      <c r="F1483" s="226"/>
      <c r="G1483" s="226"/>
      <c r="H1483" s="226"/>
    </row>
    <row r="1484" spans="2:8" ht="12.95" customHeight="1" x14ac:dyDescent="0.2">
      <c r="B1484" s="226"/>
      <c r="C1484" s="226"/>
      <c r="E1484" s="226"/>
      <c r="F1484" s="226"/>
      <c r="G1484" s="226"/>
      <c r="H1484" s="226"/>
    </row>
    <row r="1485" spans="2:8" ht="12.95" customHeight="1" x14ac:dyDescent="0.2">
      <c r="B1485" s="226"/>
      <c r="C1485" s="226"/>
      <c r="E1485" s="226"/>
      <c r="F1485" s="226"/>
      <c r="G1485" s="226"/>
      <c r="H1485" s="226"/>
    </row>
    <row r="1486" spans="2:8" ht="12.95" customHeight="1" x14ac:dyDescent="0.2">
      <c r="B1486" s="226"/>
      <c r="C1486" s="226"/>
      <c r="E1486" s="226"/>
      <c r="F1486" s="226"/>
      <c r="G1486" s="226"/>
      <c r="H1486" s="226"/>
    </row>
    <row r="1487" spans="2:8" ht="12.95" customHeight="1" x14ac:dyDescent="0.2">
      <c r="B1487" s="226"/>
      <c r="C1487" s="226"/>
      <c r="E1487" s="226"/>
      <c r="F1487" s="226"/>
      <c r="G1487" s="226"/>
      <c r="H1487" s="226"/>
    </row>
    <row r="1488" spans="2:8" ht="12.95" customHeight="1" x14ac:dyDescent="0.2">
      <c r="B1488" s="226"/>
      <c r="C1488" s="226"/>
      <c r="E1488" s="226"/>
      <c r="F1488" s="226"/>
      <c r="G1488" s="226"/>
      <c r="H1488" s="226"/>
    </row>
    <row r="1489" spans="2:8" ht="12.95" customHeight="1" x14ac:dyDescent="0.2">
      <c r="B1489" s="226"/>
      <c r="C1489" s="226"/>
      <c r="E1489" s="226"/>
      <c r="F1489" s="226"/>
      <c r="G1489" s="226"/>
      <c r="H1489" s="226"/>
    </row>
    <row r="1490" spans="2:8" ht="12.95" customHeight="1" x14ac:dyDescent="0.2">
      <c r="B1490" s="226"/>
      <c r="C1490" s="226"/>
      <c r="E1490" s="226"/>
      <c r="F1490" s="226"/>
      <c r="G1490" s="226"/>
      <c r="H1490" s="226"/>
    </row>
    <row r="1491" spans="2:8" ht="12.95" customHeight="1" x14ac:dyDescent="0.2">
      <c r="B1491" s="226"/>
      <c r="C1491" s="226"/>
      <c r="E1491" s="226"/>
      <c r="F1491" s="226"/>
      <c r="G1491" s="226"/>
      <c r="H1491" s="226"/>
    </row>
    <row r="1492" spans="2:8" ht="12.95" customHeight="1" x14ac:dyDescent="0.2">
      <c r="B1492" s="226"/>
      <c r="C1492" s="226"/>
      <c r="E1492" s="226"/>
      <c r="F1492" s="226"/>
      <c r="G1492" s="226"/>
      <c r="H1492" s="226"/>
    </row>
    <row r="1493" spans="2:8" ht="12.95" customHeight="1" x14ac:dyDescent="0.2">
      <c r="B1493" s="226"/>
      <c r="C1493" s="226"/>
      <c r="E1493" s="226"/>
      <c r="F1493" s="226"/>
      <c r="G1493" s="226"/>
      <c r="H1493" s="226"/>
    </row>
    <row r="1494" spans="2:8" ht="12.95" customHeight="1" x14ac:dyDescent="0.2">
      <c r="B1494" s="226"/>
      <c r="C1494" s="226"/>
      <c r="E1494" s="226"/>
      <c r="F1494" s="226"/>
      <c r="G1494" s="226"/>
      <c r="H1494" s="226"/>
    </row>
    <row r="1495" spans="2:8" ht="12.95" customHeight="1" x14ac:dyDescent="0.2">
      <c r="B1495" s="226"/>
      <c r="C1495" s="226"/>
      <c r="E1495" s="226"/>
      <c r="F1495" s="226"/>
      <c r="G1495" s="226"/>
      <c r="H1495" s="226"/>
    </row>
    <row r="1496" spans="2:8" ht="12.95" customHeight="1" x14ac:dyDescent="0.2">
      <c r="B1496" s="226"/>
      <c r="C1496" s="226"/>
      <c r="E1496" s="226"/>
      <c r="F1496" s="226"/>
      <c r="G1496" s="226"/>
      <c r="H1496" s="226"/>
    </row>
    <row r="1497" spans="2:8" ht="12.95" customHeight="1" x14ac:dyDescent="0.2">
      <c r="B1497" s="226"/>
      <c r="C1497" s="226"/>
      <c r="E1497" s="226"/>
      <c r="F1497" s="226"/>
      <c r="G1497" s="226"/>
      <c r="H1497" s="226"/>
    </row>
    <row r="1498" spans="2:8" ht="12.95" customHeight="1" x14ac:dyDescent="0.2">
      <c r="B1498" s="226"/>
      <c r="C1498" s="226"/>
      <c r="E1498" s="226"/>
      <c r="F1498" s="226"/>
      <c r="G1498" s="226"/>
      <c r="H1498" s="226"/>
    </row>
    <row r="1499" spans="2:8" ht="12.95" customHeight="1" x14ac:dyDescent="0.2">
      <c r="B1499" s="226"/>
      <c r="C1499" s="226"/>
      <c r="E1499" s="226"/>
      <c r="F1499" s="226"/>
      <c r="G1499" s="226"/>
      <c r="H1499" s="226"/>
    </row>
    <row r="1500" spans="2:8" ht="12.95" customHeight="1" x14ac:dyDescent="0.2">
      <c r="B1500" s="226"/>
      <c r="C1500" s="226"/>
      <c r="E1500" s="226"/>
      <c r="F1500" s="226"/>
      <c r="G1500" s="226"/>
      <c r="H1500" s="226"/>
    </row>
    <row r="1501" spans="2:8" ht="12.95" customHeight="1" x14ac:dyDescent="0.2">
      <c r="B1501" s="226"/>
      <c r="C1501" s="226"/>
      <c r="E1501" s="226"/>
      <c r="F1501" s="226"/>
      <c r="G1501" s="226"/>
      <c r="H1501" s="226"/>
    </row>
    <row r="1502" spans="2:8" ht="12.95" customHeight="1" x14ac:dyDescent="0.2">
      <c r="B1502" s="226"/>
      <c r="C1502" s="226"/>
      <c r="E1502" s="226"/>
      <c r="F1502" s="226"/>
      <c r="G1502" s="226"/>
      <c r="H1502" s="226"/>
    </row>
    <row r="1503" spans="2:8" ht="12.95" customHeight="1" x14ac:dyDescent="0.2">
      <c r="B1503" s="226"/>
      <c r="C1503" s="226"/>
      <c r="E1503" s="226"/>
      <c r="F1503" s="226"/>
      <c r="G1503" s="226"/>
      <c r="H1503" s="226"/>
    </row>
    <row r="1504" spans="2:8" ht="12.95" customHeight="1" x14ac:dyDescent="0.2">
      <c r="B1504" s="226"/>
      <c r="C1504" s="226"/>
      <c r="E1504" s="226"/>
      <c r="F1504" s="226"/>
      <c r="G1504" s="226"/>
      <c r="H1504" s="226"/>
    </row>
    <row r="1505" spans="2:8" ht="12.95" customHeight="1" x14ac:dyDescent="0.2">
      <c r="B1505" s="226"/>
      <c r="C1505" s="226"/>
      <c r="E1505" s="226"/>
      <c r="F1505" s="226"/>
      <c r="G1505" s="226"/>
      <c r="H1505" s="226"/>
    </row>
    <row r="1506" spans="2:8" ht="12.95" customHeight="1" x14ac:dyDescent="0.2">
      <c r="B1506" s="226"/>
      <c r="C1506" s="226"/>
      <c r="E1506" s="226"/>
      <c r="F1506" s="226"/>
      <c r="G1506" s="226"/>
      <c r="H1506" s="226"/>
    </row>
    <row r="1507" spans="2:8" ht="12.95" customHeight="1" x14ac:dyDescent="0.2">
      <c r="B1507" s="226"/>
      <c r="C1507" s="226"/>
      <c r="E1507" s="226"/>
      <c r="F1507" s="226"/>
      <c r="G1507" s="226"/>
      <c r="H1507" s="226"/>
    </row>
    <row r="1508" spans="2:8" ht="12.95" customHeight="1" x14ac:dyDescent="0.2">
      <c r="B1508" s="226"/>
      <c r="C1508" s="226"/>
      <c r="E1508" s="226"/>
      <c r="F1508" s="226"/>
      <c r="G1508" s="226"/>
      <c r="H1508" s="226"/>
    </row>
    <row r="1509" spans="2:8" ht="12.95" customHeight="1" x14ac:dyDescent="0.2">
      <c r="B1509" s="226"/>
      <c r="C1509" s="226"/>
      <c r="E1509" s="226"/>
      <c r="F1509" s="226"/>
      <c r="G1509" s="226"/>
      <c r="H1509" s="226"/>
    </row>
    <row r="1510" spans="2:8" ht="12.95" customHeight="1" x14ac:dyDescent="0.2">
      <c r="B1510" s="226"/>
      <c r="C1510" s="226"/>
      <c r="E1510" s="226"/>
      <c r="F1510" s="226"/>
      <c r="G1510" s="226"/>
      <c r="H1510" s="226"/>
    </row>
    <row r="1511" spans="2:8" ht="12.95" customHeight="1" x14ac:dyDescent="0.2">
      <c r="B1511" s="226"/>
      <c r="C1511" s="226"/>
      <c r="E1511" s="226"/>
      <c r="F1511" s="226"/>
      <c r="G1511" s="226"/>
      <c r="H1511" s="226"/>
    </row>
    <row r="1512" spans="2:8" ht="12.95" customHeight="1" x14ac:dyDescent="0.2">
      <c r="B1512" s="226"/>
      <c r="C1512" s="226"/>
      <c r="E1512" s="226"/>
      <c r="F1512" s="226"/>
      <c r="G1512" s="226"/>
      <c r="H1512" s="226"/>
    </row>
    <row r="1513" spans="2:8" ht="12.95" customHeight="1" x14ac:dyDescent="0.2">
      <c r="B1513" s="226"/>
      <c r="C1513" s="226"/>
      <c r="E1513" s="226"/>
      <c r="F1513" s="226"/>
      <c r="G1513" s="226"/>
      <c r="H1513" s="226"/>
    </row>
    <row r="1514" spans="2:8" ht="12.95" customHeight="1" x14ac:dyDescent="0.2">
      <c r="B1514" s="226"/>
      <c r="C1514" s="226"/>
      <c r="E1514" s="226"/>
      <c r="F1514" s="226"/>
      <c r="G1514" s="226"/>
      <c r="H1514" s="226"/>
    </row>
    <row r="1515" spans="2:8" ht="12.95" customHeight="1" x14ac:dyDescent="0.2">
      <c r="B1515" s="226"/>
      <c r="C1515" s="226"/>
      <c r="E1515" s="226"/>
      <c r="F1515" s="226"/>
      <c r="G1515" s="226"/>
      <c r="H1515" s="226"/>
    </row>
    <row r="1516" spans="2:8" ht="12.95" customHeight="1" x14ac:dyDescent="0.2">
      <c r="B1516" s="226"/>
      <c r="C1516" s="226"/>
      <c r="E1516" s="226"/>
      <c r="F1516" s="226"/>
      <c r="G1516" s="226"/>
      <c r="H1516" s="226"/>
    </row>
    <row r="1517" spans="2:8" ht="12.95" customHeight="1" x14ac:dyDescent="0.2">
      <c r="B1517" s="226"/>
      <c r="C1517" s="226"/>
      <c r="E1517" s="226"/>
      <c r="F1517" s="226"/>
      <c r="G1517" s="226"/>
      <c r="H1517" s="226"/>
    </row>
    <row r="1518" spans="2:8" ht="12.95" customHeight="1" x14ac:dyDescent="0.2">
      <c r="B1518" s="226"/>
      <c r="C1518" s="226"/>
      <c r="E1518" s="226"/>
      <c r="F1518" s="226"/>
      <c r="G1518" s="226"/>
      <c r="H1518" s="226"/>
    </row>
    <row r="1519" spans="2:8" ht="12.95" customHeight="1" x14ac:dyDescent="0.2">
      <c r="B1519" s="226"/>
      <c r="C1519" s="226"/>
      <c r="E1519" s="226"/>
      <c r="F1519" s="226"/>
      <c r="G1519" s="226"/>
      <c r="H1519" s="226"/>
    </row>
    <row r="1520" spans="2:8" ht="12.95" customHeight="1" x14ac:dyDescent="0.2">
      <c r="B1520" s="226"/>
      <c r="C1520" s="226"/>
      <c r="E1520" s="226"/>
      <c r="F1520" s="226"/>
      <c r="G1520" s="226"/>
      <c r="H1520" s="226"/>
    </row>
    <row r="1521" spans="2:8" ht="12.95" customHeight="1" x14ac:dyDescent="0.2">
      <c r="B1521" s="226"/>
      <c r="C1521" s="226"/>
      <c r="E1521" s="226"/>
      <c r="F1521" s="226"/>
      <c r="G1521" s="226"/>
      <c r="H1521" s="226"/>
    </row>
    <row r="1522" spans="2:8" ht="12.95" customHeight="1" x14ac:dyDescent="0.2">
      <c r="B1522" s="226"/>
      <c r="C1522" s="226"/>
      <c r="E1522" s="226"/>
      <c r="F1522" s="226"/>
      <c r="G1522" s="226"/>
      <c r="H1522" s="226"/>
    </row>
    <row r="1523" spans="2:8" ht="12.95" customHeight="1" x14ac:dyDescent="0.2">
      <c r="B1523" s="226"/>
      <c r="C1523" s="226"/>
      <c r="E1523" s="226"/>
      <c r="F1523" s="226"/>
      <c r="G1523" s="226"/>
      <c r="H1523" s="226"/>
    </row>
    <row r="1524" spans="2:8" ht="12.95" customHeight="1" x14ac:dyDescent="0.2">
      <c r="B1524" s="226"/>
      <c r="C1524" s="226"/>
      <c r="E1524" s="226"/>
      <c r="F1524" s="226"/>
      <c r="G1524" s="226"/>
      <c r="H1524" s="226"/>
    </row>
    <row r="1525" spans="2:8" ht="12.95" customHeight="1" x14ac:dyDescent="0.2">
      <c r="B1525" s="226"/>
      <c r="C1525" s="226"/>
      <c r="E1525" s="226"/>
      <c r="F1525" s="226"/>
      <c r="G1525" s="226"/>
      <c r="H1525" s="226"/>
    </row>
    <row r="1526" spans="2:8" ht="12.95" customHeight="1" x14ac:dyDescent="0.2">
      <c r="B1526" s="226"/>
      <c r="C1526" s="226"/>
      <c r="E1526" s="226"/>
      <c r="F1526" s="226"/>
      <c r="G1526" s="226"/>
      <c r="H1526" s="226"/>
    </row>
    <row r="1527" spans="2:8" ht="12.95" customHeight="1" x14ac:dyDescent="0.2">
      <c r="B1527" s="226"/>
      <c r="C1527" s="226"/>
      <c r="E1527" s="226"/>
      <c r="F1527" s="226"/>
      <c r="G1527" s="226"/>
      <c r="H1527" s="226"/>
    </row>
    <row r="1528" spans="2:8" ht="12.95" customHeight="1" x14ac:dyDescent="0.2">
      <c r="B1528" s="226"/>
      <c r="C1528" s="226"/>
      <c r="E1528" s="226"/>
      <c r="F1528" s="226"/>
      <c r="G1528" s="226"/>
      <c r="H1528" s="226"/>
    </row>
    <row r="1529" spans="2:8" ht="12.95" customHeight="1" x14ac:dyDescent="0.2">
      <c r="B1529" s="226"/>
      <c r="C1529" s="226"/>
      <c r="E1529" s="226"/>
      <c r="F1529" s="226"/>
      <c r="G1529" s="226"/>
      <c r="H1529" s="226"/>
    </row>
    <row r="1530" spans="2:8" ht="12.95" customHeight="1" x14ac:dyDescent="0.2">
      <c r="B1530" s="226"/>
      <c r="C1530" s="226"/>
      <c r="E1530" s="226"/>
      <c r="F1530" s="226"/>
      <c r="G1530" s="226"/>
      <c r="H1530" s="226"/>
    </row>
    <row r="1531" spans="2:8" ht="12.95" customHeight="1" x14ac:dyDescent="0.2">
      <c r="B1531" s="226"/>
      <c r="C1531" s="226"/>
      <c r="E1531" s="226"/>
      <c r="F1531" s="226"/>
      <c r="G1531" s="226"/>
      <c r="H1531" s="226"/>
    </row>
    <row r="1532" spans="2:8" ht="12.95" customHeight="1" x14ac:dyDescent="0.2">
      <c r="B1532" s="226"/>
      <c r="C1532" s="226"/>
      <c r="E1532" s="226"/>
      <c r="F1532" s="226"/>
      <c r="G1532" s="226"/>
      <c r="H1532" s="226"/>
    </row>
    <row r="1533" spans="2:8" ht="12.95" customHeight="1" x14ac:dyDescent="0.2">
      <c r="B1533" s="226"/>
      <c r="C1533" s="226"/>
      <c r="E1533" s="226"/>
      <c r="F1533" s="226"/>
      <c r="G1533" s="226"/>
      <c r="H1533" s="226"/>
    </row>
    <row r="1534" spans="2:8" ht="12.95" customHeight="1" x14ac:dyDescent="0.2">
      <c r="B1534" s="226"/>
      <c r="C1534" s="226"/>
      <c r="E1534" s="226"/>
      <c r="F1534" s="226"/>
      <c r="G1534" s="226"/>
      <c r="H1534" s="226"/>
    </row>
    <row r="1535" spans="2:8" ht="12.95" customHeight="1" x14ac:dyDescent="0.2">
      <c r="B1535" s="226"/>
      <c r="C1535" s="226"/>
      <c r="E1535" s="226"/>
      <c r="F1535" s="226"/>
      <c r="G1535" s="226"/>
      <c r="H1535" s="226"/>
    </row>
    <row r="1536" spans="2:8" ht="12.95" customHeight="1" x14ac:dyDescent="0.2">
      <c r="B1536" s="226"/>
      <c r="C1536" s="226"/>
      <c r="E1536" s="226"/>
      <c r="F1536" s="226"/>
      <c r="G1536" s="226"/>
      <c r="H1536" s="226"/>
    </row>
    <row r="1537" spans="2:8" ht="12.95" customHeight="1" x14ac:dyDescent="0.2">
      <c r="B1537" s="226"/>
      <c r="C1537" s="226"/>
      <c r="E1537" s="226"/>
      <c r="F1537" s="226"/>
      <c r="G1537" s="226"/>
      <c r="H1537" s="226"/>
    </row>
    <row r="1538" spans="2:8" ht="12.95" customHeight="1" x14ac:dyDescent="0.2">
      <c r="B1538" s="226"/>
      <c r="C1538" s="226"/>
      <c r="E1538" s="226"/>
      <c r="F1538" s="226"/>
      <c r="G1538" s="226"/>
      <c r="H1538" s="226"/>
    </row>
    <row r="1539" spans="2:8" ht="12.95" customHeight="1" x14ac:dyDescent="0.2">
      <c r="B1539" s="226"/>
      <c r="C1539" s="226"/>
      <c r="E1539" s="226"/>
      <c r="F1539" s="226"/>
      <c r="G1539" s="226"/>
      <c r="H1539" s="226"/>
    </row>
    <row r="1540" spans="2:8" ht="12.95" customHeight="1" x14ac:dyDescent="0.2">
      <c r="B1540" s="226"/>
      <c r="C1540" s="226"/>
      <c r="E1540" s="226"/>
      <c r="F1540" s="226"/>
      <c r="G1540" s="226"/>
      <c r="H1540" s="226"/>
    </row>
    <row r="1541" spans="2:8" ht="12.95" customHeight="1" x14ac:dyDescent="0.2">
      <c r="B1541" s="226"/>
      <c r="C1541" s="226"/>
      <c r="E1541" s="226"/>
      <c r="F1541" s="226"/>
      <c r="G1541" s="226"/>
      <c r="H1541" s="226"/>
    </row>
    <row r="1542" spans="2:8" ht="12.95" customHeight="1" x14ac:dyDescent="0.2">
      <c r="B1542" s="226"/>
      <c r="C1542" s="226"/>
      <c r="E1542" s="226"/>
      <c r="F1542" s="226"/>
      <c r="G1542" s="226"/>
      <c r="H1542" s="226"/>
    </row>
    <row r="1543" spans="2:8" ht="12.95" customHeight="1" x14ac:dyDescent="0.2">
      <c r="B1543" s="226"/>
      <c r="C1543" s="226"/>
      <c r="E1543" s="226"/>
      <c r="F1543" s="226"/>
      <c r="G1543" s="226"/>
      <c r="H1543" s="226"/>
    </row>
    <row r="1544" spans="2:8" ht="12.95" customHeight="1" x14ac:dyDescent="0.2">
      <c r="B1544" s="226"/>
      <c r="C1544" s="226"/>
      <c r="E1544" s="226"/>
      <c r="F1544" s="226"/>
      <c r="G1544" s="226"/>
      <c r="H1544" s="226"/>
    </row>
    <row r="1545" spans="2:8" ht="12.95" customHeight="1" x14ac:dyDescent="0.2">
      <c r="B1545" s="226"/>
      <c r="C1545" s="226"/>
      <c r="E1545" s="226"/>
      <c r="F1545" s="226"/>
      <c r="G1545" s="226"/>
      <c r="H1545" s="226"/>
    </row>
    <row r="1546" spans="2:8" ht="12.95" customHeight="1" x14ac:dyDescent="0.2">
      <c r="B1546" s="226"/>
      <c r="C1546" s="226"/>
      <c r="E1546" s="226"/>
      <c r="F1546" s="226"/>
      <c r="G1546" s="226"/>
      <c r="H1546" s="226"/>
    </row>
    <row r="1547" spans="2:8" ht="12.95" customHeight="1" x14ac:dyDescent="0.2">
      <c r="B1547" s="226"/>
      <c r="C1547" s="226"/>
      <c r="E1547" s="226"/>
      <c r="F1547" s="226"/>
      <c r="G1547" s="226"/>
      <c r="H1547" s="226"/>
    </row>
    <row r="1548" spans="2:8" ht="12.95" customHeight="1" x14ac:dyDescent="0.2">
      <c r="B1548" s="226"/>
      <c r="C1548" s="226"/>
      <c r="E1548" s="226"/>
      <c r="F1548" s="226"/>
      <c r="G1548" s="226"/>
      <c r="H1548" s="226"/>
    </row>
    <row r="1549" spans="2:8" ht="12.95" customHeight="1" x14ac:dyDescent="0.2">
      <c r="B1549" s="226"/>
      <c r="C1549" s="226"/>
      <c r="E1549" s="226"/>
      <c r="F1549" s="226"/>
      <c r="G1549" s="226"/>
      <c r="H1549" s="226"/>
    </row>
    <row r="1550" spans="2:8" ht="12.95" customHeight="1" x14ac:dyDescent="0.2">
      <c r="B1550" s="226"/>
      <c r="C1550" s="226"/>
      <c r="E1550" s="226"/>
      <c r="F1550" s="226"/>
      <c r="G1550" s="226"/>
      <c r="H1550" s="226"/>
    </row>
    <row r="1551" spans="2:8" ht="12.95" customHeight="1" x14ac:dyDescent="0.2">
      <c r="B1551" s="226"/>
      <c r="C1551" s="226"/>
      <c r="E1551" s="226"/>
      <c r="F1551" s="226"/>
      <c r="G1551" s="226"/>
      <c r="H1551" s="226"/>
    </row>
    <row r="1552" spans="2:8" ht="12.95" customHeight="1" x14ac:dyDescent="0.2">
      <c r="B1552" s="226"/>
      <c r="C1552" s="226"/>
      <c r="E1552" s="226"/>
      <c r="F1552" s="226"/>
      <c r="G1552" s="226"/>
      <c r="H1552" s="226"/>
    </row>
    <row r="1553" spans="2:8" ht="12.95" customHeight="1" x14ac:dyDescent="0.2">
      <c r="B1553" s="226"/>
      <c r="C1553" s="226"/>
      <c r="E1553" s="226"/>
      <c r="F1553" s="226"/>
      <c r="G1553" s="226"/>
      <c r="H1553" s="226"/>
    </row>
    <row r="1554" spans="2:8" ht="12.95" customHeight="1" x14ac:dyDescent="0.2">
      <c r="B1554" s="226"/>
      <c r="C1554" s="226"/>
      <c r="E1554" s="226"/>
      <c r="F1554" s="226"/>
      <c r="G1554" s="226"/>
      <c r="H1554" s="226"/>
    </row>
    <row r="1555" spans="2:8" ht="12.95" customHeight="1" x14ac:dyDescent="0.2">
      <c r="B1555" s="226"/>
      <c r="C1555" s="226"/>
      <c r="E1555" s="226"/>
      <c r="F1555" s="226"/>
      <c r="G1555" s="226"/>
      <c r="H1555" s="226"/>
    </row>
    <row r="1556" spans="2:8" ht="12.95" customHeight="1" x14ac:dyDescent="0.2">
      <c r="B1556" s="226"/>
      <c r="C1556" s="226"/>
      <c r="E1556" s="226"/>
      <c r="F1556" s="226"/>
      <c r="G1556" s="226"/>
      <c r="H1556" s="226"/>
    </row>
    <row r="1557" spans="2:8" ht="12.95" customHeight="1" x14ac:dyDescent="0.2">
      <c r="B1557" s="226"/>
      <c r="C1557" s="226"/>
      <c r="E1557" s="226"/>
      <c r="F1557" s="226"/>
      <c r="G1557" s="226"/>
      <c r="H1557" s="226"/>
    </row>
    <row r="1558" spans="2:8" ht="12.95" customHeight="1" x14ac:dyDescent="0.2">
      <c r="B1558" s="226"/>
      <c r="C1558" s="226"/>
      <c r="E1558" s="226"/>
      <c r="F1558" s="226"/>
      <c r="G1558" s="226"/>
      <c r="H1558" s="226"/>
    </row>
    <row r="1559" spans="2:8" ht="12.95" customHeight="1" x14ac:dyDescent="0.2">
      <c r="B1559" s="226"/>
      <c r="C1559" s="226"/>
      <c r="E1559" s="226"/>
      <c r="F1559" s="226"/>
      <c r="G1559" s="226"/>
      <c r="H1559" s="226"/>
    </row>
    <row r="1560" spans="2:8" ht="12.95" customHeight="1" x14ac:dyDescent="0.2">
      <c r="B1560" s="226"/>
      <c r="C1560" s="226"/>
      <c r="E1560" s="226"/>
      <c r="F1560" s="226"/>
      <c r="G1560" s="226"/>
      <c r="H1560" s="226"/>
    </row>
    <row r="1561" spans="2:8" ht="12.95" customHeight="1" x14ac:dyDescent="0.2">
      <c r="B1561" s="226"/>
      <c r="C1561" s="226"/>
      <c r="E1561" s="226"/>
      <c r="F1561" s="226"/>
      <c r="G1561" s="226"/>
      <c r="H1561" s="226"/>
    </row>
    <row r="1562" spans="2:8" ht="12.95" customHeight="1" x14ac:dyDescent="0.2">
      <c r="B1562" s="226"/>
      <c r="C1562" s="226"/>
      <c r="E1562" s="226"/>
      <c r="F1562" s="226"/>
      <c r="G1562" s="226"/>
      <c r="H1562" s="226"/>
    </row>
    <row r="1563" spans="2:8" ht="12.95" customHeight="1" x14ac:dyDescent="0.2">
      <c r="B1563" s="226"/>
      <c r="C1563" s="226"/>
      <c r="E1563" s="226"/>
      <c r="F1563" s="226"/>
      <c r="G1563" s="226"/>
      <c r="H1563" s="226"/>
    </row>
    <row r="1564" spans="2:8" ht="12.95" customHeight="1" x14ac:dyDescent="0.2">
      <c r="B1564" s="226"/>
      <c r="C1564" s="226"/>
      <c r="E1564" s="226"/>
      <c r="F1564" s="226"/>
      <c r="G1564" s="226"/>
      <c r="H1564" s="226"/>
    </row>
    <row r="1565" spans="2:8" ht="12.95" customHeight="1" x14ac:dyDescent="0.2">
      <c r="B1565" s="226"/>
      <c r="C1565" s="226"/>
      <c r="E1565" s="226"/>
      <c r="F1565" s="226"/>
      <c r="G1565" s="226"/>
      <c r="H1565" s="226"/>
    </row>
    <row r="1566" spans="2:8" ht="12.95" customHeight="1" x14ac:dyDescent="0.2">
      <c r="B1566" s="226"/>
      <c r="C1566" s="226"/>
      <c r="E1566" s="226"/>
      <c r="F1566" s="226"/>
      <c r="G1566" s="226"/>
      <c r="H1566" s="226"/>
    </row>
    <row r="1567" spans="2:8" ht="12.95" customHeight="1" x14ac:dyDescent="0.2">
      <c r="B1567" s="226"/>
      <c r="C1567" s="226"/>
      <c r="E1567" s="226"/>
      <c r="F1567" s="226"/>
      <c r="G1567" s="226"/>
      <c r="H1567" s="226"/>
    </row>
    <row r="1568" spans="2:8" ht="12.95" customHeight="1" x14ac:dyDescent="0.2">
      <c r="B1568" s="226"/>
      <c r="C1568" s="226"/>
      <c r="E1568" s="226"/>
      <c r="F1568" s="226"/>
      <c r="G1568" s="226"/>
      <c r="H1568" s="226"/>
    </row>
    <row r="1569" spans="2:8" ht="12.95" customHeight="1" x14ac:dyDescent="0.2">
      <c r="B1569" s="226"/>
      <c r="C1569" s="226"/>
      <c r="E1569" s="226"/>
      <c r="F1569" s="226"/>
      <c r="G1569" s="226"/>
      <c r="H1569" s="226"/>
    </row>
    <row r="1570" spans="2:8" ht="12.95" customHeight="1" x14ac:dyDescent="0.2">
      <c r="B1570" s="226"/>
      <c r="C1570" s="226"/>
      <c r="E1570" s="226"/>
      <c r="F1570" s="226"/>
      <c r="G1570" s="226"/>
      <c r="H1570" s="226"/>
    </row>
    <row r="1571" spans="2:8" ht="12.95" customHeight="1" x14ac:dyDescent="0.2">
      <c r="B1571" s="226"/>
      <c r="C1571" s="226"/>
      <c r="E1571" s="226"/>
      <c r="F1571" s="226"/>
      <c r="G1571" s="226"/>
      <c r="H1571" s="226"/>
    </row>
    <row r="1572" spans="2:8" ht="12.95" customHeight="1" x14ac:dyDescent="0.2">
      <c r="B1572" s="226"/>
      <c r="C1572" s="226"/>
      <c r="E1572" s="226"/>
      <c r="F1572" s="226"/>
      <c r="G1572" s="226"/>
      <c r="H1572" s="226"/>
    </row>
    <row r="1573" spans="2:8" ht="12.95" customHeight="1" x14ac:dyDescent="0.2">
      <c r="B1573" s="226"/>
      <c r="C1573" s="226"/>
      <c r="E1573" s="226"/>
      <c r="F1573" s="226"/>
      <c r="G1573" s="226"/>
      <c r="H1573" s="226"/>
    </row>
    <row r="1574" spans="2:8" ht="12.95" customHeight="1" x14ac:dyDescent="0.2">
      <c r="B1574" s="226"/>
      <c r="C1574" s="226"/>
      <c r="E1574" s="226"/>
      <c r="F1574" s="226"/>
      <c r="G1574" s="226"/>
      <c r="H1574" s="226"/>
    </row>
    <row r="1575" spans="2:8" ht="12.95" customHeight="1" x14ac:dyDescent="0.2">
      <c r="B1575" s="226"/>
      <c r="C1575" s="226"/>
      <c r="E1575" s="226"/>
      <c r="F1575" s="226"/>
      <c r="G1575" s="226"/>
      <c r="H1575" s="226"/>
    </row>
    <row r="1576" spans="2:8" ht="12.95" customHeight="1" x14ac:dyDescent="0.2">
      <c r="B1576" s="226"/>
      <c r="C1576" s="226"/>
      <c r="E1576" s="226"/>
      <c r="F1576" s="226"/>
      <c r="G1576" s="226"/>
      <c r="H1576" s="226"/>
    </row>
    <row r="1577" spans="2:8" ht="12.95" customHeight="1" x14ac:dyDescent="0.2">
      <c r="B1577" s="226"/>
      <c r="C1577" s="226"/>
      <c r="E1577" s="226"/>
      <c r="F1577" s="226"/>
      <c r="G1577" s="226"/>
      <c r="H1577" s="226"/>
    </row>
    <row r="1578" spans="2:8" ht="12.95" customHeight="1" x14ac:dyDescent="0.2">
      <c r="B1578" s="226"/>
      <c r="C1578" s="226"/>
      <c r="E1578" s="226"/>
      <c r="F1578" s="226"/>
      <c r="G1578" s="226"/>
      <c r="H1578" s="226"/>
    </row>
    <row r="1579" spans="2:8" ht="12.95" customHeight="1" x14ac:dyDescent="0.2">
      <c r="B1579" s="226"/>
      <c r="C1579" s="226"/>
      <c r="E1579" s="226"/>
      <c r="F1579" s="226"/>
      <c r="G1579" s="226"/>
      <c r="H1579" s="226"/>
    </row>
    <row r="1580" spans="2:8" ht="12.95" customHeight="1" x14ac:dyDescent="0.2">
      <c r="B1580" s="226"/>
      <c r="C1580" s="226"/>
      <c r="E1580" s="226"/>
      <c r="F1580" s="226"/>
      <c r="G1580" s="226"/>
      <c r="H1580" s="226"/>
    </row>
    <row r="1581" spans="2:8" ht="12.95" customHeight="1" x14ac:dyDescent="0.2">
      <c r="B1581" s="226"/>
      <c r="C1581" s="226"/>
      <c r="E1581" s="226"/>
      <c r="F1581" s="226"/>
      <c r="G1581" s="226"/>
      <c r="H1581" s="226"/>
    </row>
    <row r="1582" spans="2:8" ht="12.95" customHeight="1" x14ac:dyDescent="0.2">
      <c r="B1582" s="226"/>
      <c r="C1582" s="226"/>
      <c r="E1582" s="226"/>
      <c r="F1582" s="226"/>
      <c r="G1582" s="226"/>
      <c r="H1582" s="226"/>
    </row>
    <row r="1583" spans="2:8" ht="12.95" customHeight="1" x14ac:dyDescent="0.2">
      <c r="B1583" s="226"/>
      <c r="C1583" s="226"/>
      <c r="E1583" s="226"/>
      <c r="F1583" s="226"/>
      <c r="G1583" s="226"/>
      <c r="H1583" s="226"/>
    </row>
    <row r="1584" spans="2:8" ht="12.95" customHeight="1" x14ac:dyDescent="0.2">
      <c r="B1584" s="226"/>
      <c r="C1584" s="226"/>
      <c r="E1584" s="226"/>
      <c r="F1584" s="226"/>
      <c r="G1584" s="226"/>
      <c r="H1584" s="226"/>
    </row>
    <row r="1585" spans="2:8" ht="12.95" customHeight="1" x14ac:dyDescent="0.2">
      <c r="B1585" s="226"/>
      <c r="C1585" s="226"/>
      <c r="E1585" s="226"/>
      <c r="F1585" s="226"/>
      <c r="G1585" s="226"/>
      <c r="H1585" s="226"/>
    </row>
    <row r="1586" spans="2:8" ht="12.95" customHeight="1" x14ac:dyDescent="0.2">
      <c r="B1586" s="226"/>
      <c r="C1586" s="226"/>
      <c r="E1586" s="226"/>
      <c r="F1586" s="226"/>
      <c r="G1586" s="226"/>
      <c r="H1586" s="226"/>
    </row>
    <row r="1587" spans="2:8" ht="12.95" customHeight="1" x14ac:dyDescent="0.2">
      <c r="B1587" s="226"/>
      <c r="C1587" s="226"/>
      <c r="E1587" s="226"/>
      <c r="F1587" s="226"/>
      <c r="G1587" s="226"/>
      <c r="H1587" s="226"/>
    </row>
    <row r="1588" spans="2:8" ht="12.95" customHeight="1" x14ac:dyDescent="0.2">
      <c r="B1588" s="226"/>
      <c r="C1588" s="226"/>
      <c r="E1588" s="226"/>
      <c r="F1588" s="226"/>
      <c r="G1588" s="226"/>
      <c r="H1588" s="226"/>
    </row>
    <row r="1589" spans="2:8" ht="12.95" customHeight="1" x14ac:dyDescent="0.2">
      <c r="B1589" s="226"/>
      <c r="C1589" s="226"/>
      <c r="E1589" s="226"/>
      <c r="F1589" s="226"/>
      <c r="G1589" s="226"/>
      <c r="H1589" s="226"/>
    </row>
    <row r="1590" spans="2:8" ht="12.95" customHeight="1" x14ac:dyDescent="0.2">
      <c r="B1590" s="226"/>
      <c r="C1590" s="226"/>
      <c r="E1590" s="226"/>
      <c r="F1590" s="226"/>
      <c r="G1590" s="226"/>
      <c r="H1590" s="226"/>
    </row>
    <row r="1591" spans="2:8" ht="12.95" customHeight="1" x14ac:dyDescent="0.2">
      <c r="B1591" s="226"/>
      <c r="C1591" s="226"/>
      <c r="E1591" s="226"/>
      <c r="F1591" s="226"/>
      <c r="G1591" s="226"/>
      <c r="H1591" s="226"/>
    </row>
    <row r="1592" spans="2:8" ht="12.95" customHeight="1" x14ac:dyDescent="0.2">
      <c r="B1592" s="226"/>
      <c r="C1592" s="226"/>
      <c r="E1592" s="226"/>
      <c r="F1592" s="226"/>
      <c r="G1592" s="226"/>
      <c r="H1592" s="226"/>
    </row>
    <row r="1593" spans="2:8" ht="12.95" customHeight="1" x14ac:dyDescent="0.2">
      <c r="B1593" s="226"/>
      <c r="C1593" s="226"/>
      <c r="E1593" s="226"/>
      <c r="F1593" s="226"/>
      <c r="G1593" s="226"/>
      <c r="H1593" s="226"/>
    </row>
    <row r="1594" spans="2:8" ht="12.95" customHeight="1" x14ac:dyDescent="0.2">
      <c r="B1594" s="226"/>
      <c r="C1594" s="226"/>
      <c r="E1594" s="226"/>
      <c r="F1594" s="226"/>
      <c r="G1594" s="226"/>
      <c r="H1594" s="226"/>
    </row>
    <row r="1595" spans="2:8" ht="12.95" customHeight="1" x14ac:dyDescent="0.2">
      <c r="B1595" s="226"/>
      <c r="C1595" s="226"/>
      <c r="E1595" s="226"/>
      <c r="F1595" s="226"/>
      <c r="G1595" s="226"/>
      <c r="H1595" s="226"/>
    </row>
    <row r="1596" spans="2:8" ht="12.95" customHeight="1" x14ac:dyDescent="0.2">
      <c r="B1596" s="226"/>
      <c r="C1596" s="226"/>
      <c r="E1596" s="226"/>
      <c r="F1596" s="226"/>
      <c r="G1596" s="226"/>
      <c r="H1596" s="226"/>
    </row>
    <row r="1597" spans="2:8" ht="12.95" customHeight="1" x14ac:dyDescent="0.2">
      <c r="B1597" s="226"/>
      <c r="C1597" s="226"/>
      <c r="E1597" s="226"/>
      <c r="F1597" s="226"/>
      <c r="G1597" s="226"/>
      <c r="H1597" s="226"/>
    </row>
    <row r="1598" spans="2:8" ht="12.95" customHeight="1" x14ac:dyDescent="0.2">
      <c r="B1598" s="226"/>
      <c r="C1598" s="226"/>
      <c r="E1598" s="226"/>
      <c r="F1598" s="226"/>
      <c r="G1598" s="226"/>
      <c r="H1598" s="226"/>
    </row>
    <row r="1599" spans="2:8" ht="12.95" customHeight="1" x14ac:dyDescent="0.2">
      <c r="B1599" s="226"/>
      <c r="C1599" s="226"/>
      <c r="E1599" s="226"/>
      <c r="F1599" s="226"/>
      <c r="G1599" s="226"/>
      <c r="H1599" s="226"/>
    </row>
    <row r="1600" spans="2:8" ht="12.95" customHeight="1" x14ac:dyDescent="0.2">
      <c r="B1600" s="226"/>
      <c r="C1600" s="226"/>
      <c r="E1600" s="226"/>
      <c r="F1600" s="226"/>
      <c r="G1600" s="226"/>
      <c r="H1600" s="226"/>
    </row>
    <row r="1601" spans="2:8" ht="12.95" customHeight="1" x14ac:dyDescent="0.2">
      <c r="B1601" s="226"/>
      <c r="C1601" s="226"/>
      <c r="E1601" s="226"/>
      <c r="F1601" s="226"/>
      <c r="G1601" s="226"/>
      <c r="H1601" s="226"/>
    </row>
    <row r="1602" spans="2:8" ht="12.95" customHeight="1" x14ac:dyDescent="0.2">
      <c r="B1602" s="226"/>
      <c r="C1602" s="226"/>
      <c r="E1602" s="226"/>
      <c r="F1602" s="226"/>
      <c r="G1602" s="226"/>
      <c r="H1602" s="226"/>
    </row>
    <row r="1603" spans="2:8" ht="12.95" customHeight="1" x14ac:dyDescent="0.2">
      <c r="B1603" s="226"/>
      <c r="C1603" s="226"/>
      <c r="E1603" s="226"/>
      <c r="F1603" s="226"/>
      <c r="G1603" s="226"/>
      <c r="H1603" s="226"/>
    </row>
    <row r="1604" spans="2:8" ht="12.95" customHeight="1" x14ac:dyDescent="0.2">
      <c r="B1604" s="226"/>
      <c r="C1604" s="226"/>
      <c r="E1604" s="226"/>
      <c r="F1604" s="226"/>
      <c r="G1604" s="226"/>
      <c r="H1604" s="226"/>
    </row>
    <row r="1605" spans="2:8" ht="12.95" customHeight="1" x14ac:dyDescent="0.2">
      <c r="B1605" s="226"/>
      <c r="C1605" s="226"/>
      <c r="E1605" s="226"/>
      <c r="F1605" s="226"/>
      <c r="G1605" s="226"/>
      <c r="H1605" s="226"/>
    </row>
    <row r="1606" spans="2:8" ht="12.95" customHeight="1" x14ac:dyDescent="0.2">
      <c r="B1606" s="226"/>
      <c r="C1606" s="226"/>
      <c r="E1606" s="226"/>
      <c r="F1606" s="226"/>
      <c r="G1606" s="226"/>
      <c r="H1606" s="226"/>
    </row>
    <row r="1607" spans="2:8" ht="12.95" customHeight="1" x14ac:dyDescent="0.2">
      <c r="B1607" s="226"/>
      <c r="C1607" s="226"/>
      <c r="E1607" s="226"/>
      <c r="F1607" s="226"/>
      <c r="G1607" s="226"/>
      <c r="H1607" s="226"/>
    </row>
    <row r="1608" spans="2:8" ht="12.95" customHeight="1" x14ac:dyDescent="0.2">
      <c r="B1608" s="226"/>
      <c r="C1608" s="226"/>
      <c r="E1608" s="226"/>
      <c r="F1608" s="226"/>
      <c r="G1608" s="226"/>
      <c r="H1608" s="226"/>
    </row>
    <row r="1609" spans="2:8" ht="12.95" customHeight="1" x14ac:dyDescent="0.2">
      <c r="B1609" s="226"/>
      <c r="C1609" s="226"/>
      <c r="E1609" s="226"/>
      <c r="F1609" s="226"/>
      <c r="G1609" s="226"/>
      <c r="H1609" s="226"/>
    </row>
    <row r="1610" spans="2:8" ht="12.95" customHeight="1" x14ac:dyDescent="0.2">
      <c r="B1610" s="226"/>
      <c r="C1610" s="226"/>
      <c r="E1610" s="226"/>
      <c r="F1610" s="226"/>
      <c r="G1610" s="226"/>
      <c r="H1610" s="226"/>
    </row>
    <row r="1611" spans="2:8" ht="12.95" customHeight="1" x14ac:dyDescent="0.2">
      <c r="B1611" s="226"/>
      <c r="C1611" s="226"/>
      <c r="E1611" s="226"/>
      <c r="F1611" s="226"/>
      <c r="G1611" s="226"/>
      <c r="H1611" s="226"/>
    </row>
    <row r="1612" spans="2:8" ht="12.95" customHeight="1" x14ac:dyDescent="0.2">
      <c r="B1612" s="226"/>
      <c r="C1612" s="226"/>
      <c r="E1612" s="226"/>
      <c r="F1612" s="226"/>
      <c r="G1612" s="226"/>
      <c r="H1612" s="226"/>
    </row>
    <row r="1613" spans="2:8" ht="12.95" customHeight="1" x14ac:dyDescent="0.2">
      <c r="B1613" s="226"/>
      <c r="C1613" s="226"/>
      <c r="E1613" s="226"/>
      <c r="F1613" s="226"/>
      <c r="G1613" s="226"/>
      <c r="H1613" s="226"/>
    </row>
    <row r="1614" spans="2:8" ht="12.95" customHeight="1" x14ac:dyDescent="0.2">
      <c r="B1614" s="226"/>
      <c r="C1614" s="226"/>
      <c r="E1614" s="226"/>
      <c r="F1614" s="226"/>
      <c r="G1614" s="226"/>
      <c r="H1614" s="226"/>
    </row>
    <row r="1615" spans="2:8" ht="12.95" customHeight="1" x14ac:dyDescent="0.2">
      <c r="B1615" s="226"/>
      <c r="C1615" s="226"/>
      <c r="E1615" s="226"/>
      <c r="F1615" s="226"/>
      <c r="G1615" s="226"/>
      <c r="H1615" s="226"/>
    </row>
    <row r="1616" spans="2:8" ht="12.95" customHeight="1" x14ac:dyDescent="0.2">
      <c r="B1616" s="226"/>
      <c r="C1616" s="226"/>
      <c r="E1616" s="226"/>
      <c r="F1616" s="226"/>
      <c r="G1616" s="226"/>
      <c r="H1616" s="226"/>
    </row>
    <row r="1617" spans="2:8" ht="12.95" customHeight="1" x14ac:dyDescent="0.2">
      <c r="B1617" s="226"/>
      <c r="C1617" s="226"/>
      <c r="E1617" s="226"/>
      <c r="F1617" s="226"/>
      <c r="G1617" s="226"/>
      <c r="H1617" s="226"/>
    </row>
    <row r="1618" spans="2:8" ht="12.95" customHeight="1" x14ac:dyDescent="0.2">
      <c r="B1618" s="226"/>
      <c r="C1618" s="226"/>
      <c r="E1618" s="226"/>
      <c r="F1618" s="226"/>
      <c r="G1618" s="226"/>
      <c r="H1618" s="226"/>
    </row>
    <row r="1619" spans="2:8" ht="12.95" customHeight="1" x14ac:dyDescent="0.2">
      <c r="B1619" s="226"/>
      <c r="C1619" s="226"/>
      <c r="E1619" s="226"/>
      <c r="F1619" s="226"/>
      <c r="G1619" s="226"/>
      <c r="H1619" s="226"/>
    </row>
    <row r="1620" spans="2:8" ht="12.95" customHeight="1" x14ac:dyDescent="0.2">
      <c r="B1620" s="226"/>
      <c r="C1620" s="226"/>
      <c r="E1620" s="226"/>
      <c r="F1620" s="226"/>
      <c r="G1620" s="226"/>
      <c r="H1620" s="226"/>
    </row>
    <row r="1621" spans="2:8" ht="12.95" customHeight="1" x14ac:dyDescent="0.2">
      <c r="B1621" s="226"/>
      <c r="C1621" s="226"/>
      <c r="E1621" s="226"/>
      <c r="F1621" s="226"/>
      <c r="G1621" s="226"/>
      <c r="H1621" s="226"/>
    </row>
    <row r="1622" spans="2:8" ht="12.95" customHeight="1" x14ac:dyDescent="0.2">
      <c r="B1622" s="226"/>
      <c r="C1622" s="226"/>
      <c r="E1622" s="226"/>
      <c r="F1622" s="226"/>
      <c r="G1622" s="226"/>
      <c r="H1622" s="226"/>
    </row>
    <row r="1623" spans="2:8" ht="12.95" customHeight="1" x14ac:dyDescent="0.2">
      <c r="B1623" s="226"/>
      <c r="C1623" s="226"/>
      <c r="E1623" s="226"/>
      <c r="F1623" s="226"/>
      <c r="G1623" s="226"/>
      <c r="H1623" s="226"/>
    </row>
    <row r="1624" spans="2:8" ht="12.95" customHeight="1" x14ac:dyDescent="0.2">
      <c r="B1624" s="226"/>
      <c r="C1624" s="226"/>
      <c r="E1624" s="226"/>
      <c r="F1624" s="226"/>
      <c r="G1624" s="226"/>
      <c r="H1624" s="226"/>
    </row>
    <row r="1625" spans="2:8" ht="12.95" customHeight="1" x14ac:dyDescent="0.2">
      <c r="B1625" s="226"/>
      <c r="C1625" s="226"/>
      <c r="E1625" s="226"/>
      <c r="F1625" s="226"/>
      <c r="G1625" s="226"/>
      <c r="H1625" s="226"/>
    </row>
    <row r="1626" spans="2:8" ht="12.95" customHeight="1" x14ac:dyDescent="0.2">
      <c r="B1626" s="226"/>
      <c r="C1626" s="226"/>
      <c r="E1626" s="226"/>
      <c r="F1626" s="226"/>
      <c r="G1626" s="226"/>
      <c r="H1626" s="226"/>
    </row>
    <row r="1627" spans="2:8" ht="12.95" customHeight="1" x14ac:dyDescent="0.2">
      <c r="B1627" s="226"/>
      <c r="C1627" s="226"/>
      <c r="E1627" s="226"/>
      <c r="F1627" s="226"/>
      <c r="G1627" s="226"/>
      <c r="H1627" s="226"/>
    </row>
    <row r="1628" spans="2:8" ht="12.95" customHeight="1" x14ac:dyDescent="0.2">
      <c r="B1628" s="226"/>
      <c r="C1628" s="226"/>
      <c r="E1628" s="226"/>
      <c r="F1628" s="226"/>
      <c r="G1628" s="226"/>
      <c r="H1628" s="226"/>
    </row>
    <row r="1629" spans="2:8" ht="12.95" customHeight="1" x14ac:dyDescent="0.2">
      <c r="B1629" s="226"/>
      <c r="C1629" s="226"/>
      <c r="E1629" s="226"/>
      <c r="F1629" s="226"/>
      <c r="G1629" s="226"/>
      <c r="H1629" s="226"/>
    </row>
    <row r="1630" spans="2:8" ht="12.95" customHeight="1" x14ac:dyDescent="0.2">
      <c r="B1630" s="226"/>
      <c r="C1630" s="226"/>
      <c r="E1630" s="226"/>
      <c r="F1630" s="226"/>
      <c r="G1630" s="226"/>
      <c r="H1630" s="226"/>
    </row>
    <row r="1631" spans="2:8" ht="12.95" customHeight="1" x14ac:dyDescent="0.2">
      <c r="B1631" s="226"/>
      <c r="C1631" s="226"/>
      <c r="E1631" s="226"/>
      <c r="F1631" s="226"/>
      <c r="G1631" s="226"/>
      <c r="H1631" s="226"/>
    </row>
    <row r="1632" spans="2:8" ht="12.95" customHeight="1" x14ac:dyDescent="0.2">
      <c r="B1632" s="226"/>
      <c r="C1632" s="226"/>
      <c r="E1632" s="226"/>
      <c r="F1632" s="226"/>
      <c r="G1632" s="226"/>
      <c r="H1632" s="226"/>
    </row>
    <row r="1633" spans="2:8" ht="12.95" customHeight="1" x14ac:dyDescent="0.2">
      <c r="B1633" s="226"/>
      <c r="C1633" s="226"/>
      <c r="E1633" s="226"/>
      <c r="F1633" s="226"/>
      <c r="G1633" s="226"/>
      <c r="H1633" s="226"/>
    </row>
    <row r="1634" spans="2:8" ht="12.95" customHeight="1" x14ac:dyDescent="0.2">
      <c r="B1634" s="226"/>
      <c r="C1634" s="226"/>
      <c r="E1634" s="226"/>
      <c r="F1634" s="226"/>
      <c r="G1634" s="226"/>
      <c r="H1634" s="226"/>
    </row>
    <row r="1635" spans="2:8" ht="12.95" customHeight="1" x14ac:dyDescent="0.2">
      <c r="B1635" s="226"/>
      <c r="C1635" s="226"/>
      <c r="E1635" s="226"/>
      <c r="F1635" s="226"/>
      <c r="G1635" s="226"/>
      <c r="H1635" s="226"/>
    </row>
    <row r="1636" spans="2:8" ht="12.95" customHeight="1" x14ac:dyDescent="0.2">
      <c r="B1636" s="226"/>
      <c r="C1636" s="226"/>
      <c r="E1636" s="226"/>
      <c r="F1636" s="226"/>
      <c r="G1636" s="226"/>
      <c r="H1636" s="226"/>
    </row>
    <row r="1637" spans="2:8" ht="12.95" customHeight="1" x14ac:dyDescent="0.2">
      <c r="B1637" s="226"/>
      <c r="C1637" s="226"/>
      <c r="E1637" s="226"/>
      <c r="F1637" s="226"/>
      <c r="G1637" s="226"/>
      <c r="H1637" s="226"/>
    </row>
    <row r="1638" spans="2:8" ht="12.95" customHeight="1" x14ac:dyDescent="0.2">
      <c r="B1638" s="226"/>
      <c r="C1638" s="226"/>
      <c r="E1638" s="226"/>
      <c r="F1638" s="226"/>
      <c r="G1638" s="226"/>
      <c r="H1638" s="226"/>
    </row>
    <row r="1639" spans="2:8" ht="12.95" customHeight="1" x14ac:dyDescent="0.2">
      <c r="B1639" s="226"/>
      <c r="C1639" s="226"/>
      <c r="E1639" s="226"/>
      <c r="F1639" s="226"/>
      <c r="G1639" s="226"/>
      <c r="H1639" s="226"/>
    </row>
    <row r="1640" spans="2:8" ht="12.95" customHeight="1" x14ac:dyDescent="0.2">
      <c r="B1640" s="226"/>
      <c r="C1640" s="226"/>
      <c r="E1640" s="226"/>
      <c r="F1640" s="226"/>
      <c r="G1640" s="226"/>
      <c r="H1640" s="226"/>
    </row>
    <row r="1641" spans="2:8" ht="12.95" customHeight="1" x14ac:dyDescent="0.2">
      <c r="B1641" s="226"/>
      <c r="C1641" s="226"/>
      <c r="E1641" s="226"/>
      <c r="F1641" s="226"/>
      <c r="G1641" s="226"/>
      <c r="H1641" s="226"/>
    </row>
    <row r="1642" spans="2:8" ht="12.95" customHeight="1" x14ac:dyDescent="0.2">
      <c r="B1642" s="226"/>
      <c r="C1642" s="226"/>
      <c r="E1642" s="226"/>
      <c r="F1642" s="226"/>
      <c r="G1642" s="226"/>
      <c r="H1642" s="226"/>
    </row>
    <row r="1643" spans="2:8" ht="12.95" customHeight="1" x14ac:dyDescent="0.2">
      <c r="B1643" s="226"/>
      <c r="C1643" s="226"/>
      <c r="E1643" s="226"/>
      <c r="F1643" s="226"/>
      <c r="G1643" s="226"/>
      <c r="H1643" s="226"/>
    </row>
    <row r="1644" spans="2:8" ht="12.95" customHeight="1" x14ac:dyDescent="0.2">
      <c r="B1644" s="226"/>
      <c r="C1644" s="226"/>
      <c r="E1644" s="226"/>
      <c r="F1644" s="226"/>
      <c r="G1644" s="226"/>
      <c r="H1644" s="226"/>
    </row>
    <row r="1645" spans="2:8" ht="12.95" customHeight="1" x14ac:dyDescent="0.2">
      <c r="B1645" s="226"/>
      <c r="C1645" s="226"/>
      <c r="E1645" s="226"/>
      <c r="F1645" s="226"/>
      <c r="G1645" s="226"/>
      <c r="H1645" s="226"/>
    </row>
    <row r="1646" spans="2:8" ht="12.95" customHeight="1" x14ac:dyDescent="0.2">
      <c r="B1646" s="226"/>
      <c r="C1646" s="226"/>
      <c r="E1646" s="226"/>
      <c r="F1646" s="226"/>
      <c r="G1646" s="226"/>
      <c r="H1646" s="226"/>
    </row>
    <row r="1647" spans="2:8" ht="12.95" customHeight="1" x14ac:dyDescent="0.2">
      <c r="B1647" s="226"/>
      <c r="C1647" s="226"/>
      <c r="E1647" s="226"/>
      <c r="F1647" s="226"/>
      <c r="G1647" s="226"/>
      <c r="H1647" s="226"/>
    </row>
    <row r="1648" spans="2:8" ht="12.95" customHeight="1" x14ac:dyDescent="0.2">
      <c r="B1648" s="226"/>
      <c r="C1648" s="226"/>
      <c r="E1648" s="226"/>
      <c r="F1648" s="226"/>
      <c r="G1648" s="226"/>
      <c r="H1648" s="226"/>
    </row>
    <row r="1649" spans="2:8" ht="12.95" customHeight="1" x14ac:dyDescent="0.2">
      <c r="B1649" s="226"/>
      <c r="C1649" s="226"/>
      <c r="E1649" s="226"/>
      <c r="F1649" s="226"/>
      <c r="G1649" s="226"/>
      <c r="H1649" s="226"/>
    </row>
    <row r="1650" spans="2:8" ht="12.95" customHeight="1" x14ac:dyDescent="0.2">
      <c r="B1650" s="226"/>
      <c r="C1650" s="226"/>
      <c r="E1650" s="226"/>
      <c r="F1650" s="226"/>
      <c r="G1650" s="226"/>
      <c r="H1650" s="226"/>
    </row>
    <row r="1651" spans="2:8" ht="12.95" customHeight="1" x14ac:dyDescent="0.2">
      <c r="B1651" s="226"/>
      <c r="C1651" s="226"/>
      <c r="E1651" s="226"/>
      <c r="F1651" s="226"/>
      <c r="G1651" s="226"/>
      <c r="H1651" s="226"/>
    </row>
    <row r="1652" spans="2:8" ht="12.95" customHeight="1" x14ac:dyDescent="0.2">
      <c r="B1652" s="226"/>
      <c r="C1652" s="226"/>
      <c r="E1652" s="226"/>
      <c r="F1652" s="226"/>
      <c r="G1652" s="226"/>
      <c r="H1652" s="226"/>
    </row>
    <row r="1653" spans="2:8" ht="12.95" customHeight="1" x14ac:dyDescent="0.2">
      <c r="B1653" s="226"/>
      <c r="C1653" s="226"/>
      <c r="E1653" s="226"/>
      <c r="F1653" s="226"/>
      <c r="G1653" s="226"/>
      <c r="H1653" s="226"/>
    </row>
    <row r="1654" spans="2:8" ht="12.95" customHeight="1" x14ac:dyDescent="0.2">
      <c r="B1654" s="226"/>
      <c r="C1654" s="226"/>
      <c r="E1654" s="226"/>
      <c r="F1654" s="226"/>
      <c r="G1654" s="226"/>
      <c r="H1654" s="226"/>
    </row>
    <row r="1655" spans="2:8" ht="12.95" customHeight="1" x14ac:dyDescent="0.2">
      <c r="B1655" s="226"/>
      <c r="C1655" s="226"/>
      <c r="E1655" s="226"/>
      <c r="F1655" s="226"/>
      <c r="G1655" s="226"/>
      <c r="H1655" s="226"/>
    </row>
    <row r="1656" spans="2:8" ht="12.95" customHeight="1" x14ac:dyDescent="0.2">
      <c r="B1656" s="226"/>
      <c r="C1656" s="226"/>
      <c r="E1656" s="226"/>
      <c r="F1656" s="226"/>
      <c r="G1656" s="226"/>
      <c r="H1656" s="226"/>
    </row>
    <row r="1657" spans="2:8" ht="12.95" customHeight="1" x14ac:dyDescent="0.2">
      <c r="B1657" s="226"/>
      <c r="C1657" s="226"/>
      <c r="E1657" s="226"/>
      <c r="F1657" s="226"/>
      <c r="G1657" s="226"/>
      <c r="H1657" s="226"/>
    </row>
    <row r="1658" spans="2:8" ht="12.95" customHeight="1" x14ac:dyDescent="0.2">
      <c r="B1658" s="226"/>
      <c r="C1658" s="226"/>
      <c r="E1658" s="226"/>
      <c r="F1658" s="226"/>
      <c r="G1658" s="226"/>
      <c r="H1658" s="226"/>
    </row>
    <row r="1659" spans="2:8" ht="12.95" customHeight="1" x14ac:dyDescent="0.2">
      <c r="B1659" s="226"/>
      <c r="C1659" s="226"/>
      <c r="E1659" s="226"/>
      <c r="F1659" s="226"/>
      <c r="G1659" s="226"/>
      <c r="H1659" s="226"/>
    </row>
    <row r="1660" spans="2:8" ht="12.95" customHeight="1" x14ac:dyDescent="0.2">
      <c r="B1660" s="226"/>
      <c r="C1660" s="226"/>
      <c r="E1660" s="226"/>
      <c r="F1660" s="226"/>
      <c r="G1660" s="226"/>
      <c r="H1660" s="226"/>
    </row>
    <row r="1661" spans="2:8" ht="12.95" customHeight="1" x14ac:dyDescent="0.2">
      <c r="B1661" s="226"/>
      <c r="C1661" s="226"/>
      <c r="E1661" s="226"/>
      <c r="F1661" s="226"/>
      <c r="G1661" s="226"/>
      <c r="H1661" s="226"/>
    </row>
    <row r="1662" spans="2:8" ht="12.95" customHeight="1" x14ac:dyDescent="0.2">
      <c r="B1662" s="226"/>
      <c r="C1662" s="226"/>
      <c r="E1662" s="226"/>
      <c r="F1662" s="226"/>
      <c r="G1662" s="226"/>
      <c r="H1662" s="226"/>
    </row>
    <row r="1663" spans="2:8" ht="12.95" customHeight="1" x14ac:dyDescent="0.2">
      <c r="B1663" s="226"/>
      <c r="C1663" s="226"/>
      <c r="E1663" s="226"/>
      <c r="F1663" s="226"/>
      <c r="G1663" s="226"/>
      <c r="H1663" s="226"/>
    </row>
    <row r="1664" spans="2:8" ht="12.95" customHeight="1" x14ac:dyDescent="0.2">
      <c r="B1664" s="226"/>
      <c r="C1664" s="226"/>
      <c r="E1664" s="226"/>
      <c r="F1664" s="226"/>
      <c r="G1664" s="226"/>
      <c r="H1664" s="226"/>
    </row>
    <row r="1665" spans="2:8" ht="12.95" customHeight="1" x14ac:dyDescent="0.2">
      <c r="B1665" s="226"/>
      <c r="C1665" s="226"/>
      <c r="E1665" s="226"/>
      <c r="F1665" s="226"/>
      <c r="G1665" s="226"/>
      <c r="H1665" s="226"/>
    </row>
    <row r="1666" spans="2:8" ht="12.95" customHeight="1" x14ac:dyDescent="0.2">
      <c r="B1666" s="226"/>
      <c r="C1666" s="226"/>
      <c r="E1666" s="226"/>
      <c r="F1666" s="226"/>
      <c r="G1666" s="226"/>
      <c r="H1666" s="226"/>
    </row>
    <row r="1667" spans="2:8" ht="12.95" customHeight="1" x14ac:dyDescent="0.2">
      <c r="B1667" s="226"/>
      <c r="C1667" s="226"/>
      <c r="E1667" s="226"/>
      <c r="F1667" s="226"/>
      <c r="G1667" s="226"/>
      <c r="H1667" s="226"/>
    </row>
    <row r="1668" spans="2:8" ht="12.95" customHeight="1" x14ac:dyDescent="0.2">
      <c r="B1668" s="226"/>
      <c r="C1668" s="226"/>
      <c r="E1668" s="226"/>
      <c r="F1668" s="226"/>
      <c r="G1668" s="226"/>
      <c r="H1668" s="226"/>
    </row>
    <row r="1669" spans="2:8" ht="12.95" customHeight="1" x14ac:dyDescent="0.2">
      <c r="B1669" s="226"/>
      <c r="C1669" s="226"/>
      <c r="E1669" s="226"/>
      <c r="F1669" s="226"/>
      <c r="G1669" s="226"/>
      <c r="H1669" s="226"/>
    </row>
    <row r="1670" spans="2:8" ht="12.95" customHeight="1" x14ac:dyDescent="0.2">
      <c r="B1670" s="226"/>
      <c r="C1670" s="226"/>
      <c r="E1670" s="226"/>
      <c r="F1670" s="226"/>
      <c r="G1670" s="226"/>
      <c r="H1670" s="226"/>
    </row>
    <row r="1671" spans="2:8" ht="12.95" customHeight="1" x14ac:dyDescent="0.2">
      <c r="B1671" s="226"/>
      <c r="C1671" s="226"/>
      <c r="E1671" s="226"/>
      <c r="F1671" s="226"/>
      <c r="G1671" s="226"/>
      <c r="H1671" s="226"/>
    </row>
    <row r="1672" spans="2:8" ht="12.95" customHeight="1" x14ac:dyDescent="0.2">
      <c r="B1672" s="226"/>
      <c r="C1672" s="226"/>
      <c r="E1672" s="226"/>
      <c r="F1672" s="226"/>
      <c r="G1672" s="226"/>
      <c r="H1672" s="226"/>
    </row>
    <row r="1673" spans="2:8" ht="12.95" customHeight="1" x14ac:dyDescent="0.2">
      <c r="B1673" s="226"/>
      <c r="C1673" s="226"/>
      <c r="E1673" s="226"/>
      <c r="F1673" s="226"/>
      <c r="G1673" s="226"/>
      <c r="H1673" s="226"/>
    </row>
    <row r="1674" spans="2:8" ht="12.95" customHeight="1" x14ac:dyDescent="0.2">
      <c r="B1674" s="226"/>
      <c r="C1674" s="226"/>
      <c r="E1674" s="226"/>
      <c r="F1674" s="226"/>
      <c r="G1674" s="226"/>
      <c r="H1674" s="226"/>
    </row>
    <row r="1675" spans="2:8" ht="12.95" customHeight="1" x14ac:dyDescent="0.2">
      <c r="B1675" s="226"/>
      <c r="C1675" s="226"/>
      <c r="E1675" s="226"/>
      <c r="F1675" s="226"/>
      <c r="G1675" s="226"/>
      <c r="H1675" s="226"/>
    </row>
    <row r="1676" spans="2:8" ht="12.95" customHeight="1" x14ac:dyDescent="0.2">
      <c r="B1676" s="226"/>
      <c r="C1676" s="226"/>
      <c r="E1676" s="226"/>
      <c r="F1676" s="226"/>
      <c r="G1676" s="226"/>
      <c r="H1676" s="226"/>
    </row>
    <row r="1677" spans="2:8" ht="12.95" customHeight="1" x14ac:dyDescent="0.2">
      <c r="B1677" s="226"/>
      <c r="C1677" s="226"/>
      <c r="E1677" s="226"/>
      <c r="F1677" s="226"/>
      <c r="G1677" s="226"/>
      <c r="H1677" s="226"/>
    </row>
    <row r="1678" spans="2:8" ht="12.95" customHeight="1" x14ac:dyDescent="0.2">
      <c r="B1678" s="226"/>
      <c r="C1678" s="226"/>
      <c r="E1678" s="226"/>
      <c r="F1678" s="226"/>
      <c r="G1678" s="226"/>
      <c r="H1678" s="226"/>
    </row>
    <row r="1679" spans="2:8" ht="12.95" customHeight="1" x14ac:dyDescent="0.2">
      <c r="B1679" s="226"/>
      <c r="C1679" s="226"/>
      <c r="E1679" s="226"/>
      <c r="F1679" s="226"/>
      <c r="G1679" s="226"/>
      <c r="H1679" s="226"/>
    </row>
    <row r="1680" spans="2:8" ht="12.95" customHeight="1" x14ac:dyDescent="0.2">
      <c r="B1680" s="226"/>
      <c r="C1680" s="226"/>
      <c r="E1680" s="226"/>
      <c r="F1680" s="226"/>
      <c r="G1680" s="226"/>
      <c r="H1680" s="226"/>
    </row>
    <row r="1681" spans="2:8" ht="12.95" customHeight="1" x14ac:dyDescent="0.2">
      <c r="B1681" s="226"/>
      <c r="C1681" s="226"/>
      <c r="E1681" s="226"/>
      <c r="F1681" s="226"/>
      <c r="G1681" s="226"/>
      <c r="H1681" s="226"/>
    </row>
    <row r="1682" spans="2:8" ht="12.95" customHeight="1" x14ac:dyDescent="0.2">
      <c r="B1682" s="226"/>
      <c r="C1682" s="226"/>
      <c r="E1682" s="226"/>
      <c r="F1682" s="226"/>
      <c r="G1682" s="226"/>
      <c r="H1682" s="226"/>
    </row>
    <row r="1683" spans="2:8" ht="12.95" customHeight="1" x14ac:dyDescent="0.2">
      <c r="B1683" s="226"/>
      <c r="C1683" s="226"/>
      <c r="E1683" s="226"/>
      <c r="F1683" s="226"/>
      <c r="G1683" s="226"/>
      <c r="H1683" s="226"/>
    </row>
    <row r="1684" spans="2:8" ht="12.95" customHeight="1" x14ac:dyDescent="0.2">
      <c r="B1684" s="226"/>
      <c r="C1684" s="226"/>
      <c r="E1684" s="226"/>
      <c r="F1684" s="226"/>
      <c r="G1684" s="226"/>
      <c r="H1684" s="226"/>
    </row>
    <row r="1685" spans="2:8" ht="12.95" customHeight="1" x14ac:dyDescent="0.2">
      <c r="B1685" s="226"/>
      <c r="C1685" s="226"/>
      <c r="E1685" s="226"/>
      <c r="F1685" s="226"/>
      <c r="G1685" s="226"/>
      <c r="H1685" s="226"/>
    </row>
    <row r="1686" spans="2:8" ht="12.95" customHeight="1" x14ac:dyDescent="0.2">
      <c r="B1686" s="226"/>
      <c r="C1686" s="226"/>
      <c r="E1686" s="226"/>
      <c r="F1686" s="226"/>
      <c r="G1686" s="226"/>
      <c r="H1686" s="226"/>
    </row>
    <row r="1687" spans="2:8" ht="12.95" customHeight="1" x14ac:dyDescent="0.2">
      <c r="B1687" s="226"/>
      <c r="C1687" s="226"/>
      <c r="E1687" s="226"/>
      <c r="F1687" s="226"/>
      <c r="G1687" s="226"/>
      <c r="H1687" s="226"/>
    </row>
    <row r="1688" spans="2:8" ht="12.95" customHeight="1" x14ac:dyDescent="0.2">
      <c r="B1688" s="226"/>
      <c r="C1688" s="226"/>
      <c r="E1688" s="226"/>
      <c r="F1688" s="226"/>
      <c r="G1688" s="226"/>
      <c r="H1688" s="226"/>
    </row>
    <row r="1689" spans="2:8" ht="12.95" customHeight="1" x14ac:dyDescent="0.2">
      <c r="B1689" s="226"/>
      <c r="C1689" s="226"/>
      <c r="E1689" s="226"/>
      <c r="F1689" s="226"/>
      <c r="G1689" s="226"/>
      <c r="H1689" s="226"/>
    </row>
    <row r="1690" spans="2:8" ht="12.95" customHeight="1" x14ac:dyDescent="0.2">
      <c r="B1690" s="226"/>
      <c r="C1690" s="226"/>
      <c r="E1690" s="226"/>
      <c r="F1690" s="226"/>
      <c r="G1690" s="226"/>
      <c r="H1690" s="226"/>
    </row>
    <row r="1691" spans="2:8" ht="12.95" customHeight="1" x14ac:dyDescent="0.2">
      <c r="B1691" s="226"/>
      <c r="C1691" s="226"/>
      <c r="E1691" s="226"/>
      <c r="F1691" s="226"/>
      <c r="G1691" s="226"/>
      <c r="H1691" s="226"/>
    </row>
    <row r="1692" spans="2:8" ht="12.95" customHeight="1" x14ac:dyDescent="0.2">
      <c r="B1692" s="226"/>
      <c r="C1692" s="226"/>
      <c r="E1692" s="226"/>
      <c r="F1692" s="226"/>
      <c r="G1692" s="226"/>
      <c r="H1692" s="226"/>
    </row>
    <row r="1693" spans="2:8" ht="12.95" customHeight="1" x14ac:dyDescent="0.2">
      <c r="B1693" s="226"/>
      <c r="C1693" s="226"/>
      <c r="E1693" s="226"/>
      <c r="F1693" s="226"/>
      <c r="G1693" s="226"/>
      <c r="H1693" s="226"/>
    </row>
    <row r="1694" spans="2:8" ht="12.95" customHeight="1" x14ac:dyDescent="0.2">
      <c r="B1694" s="226"/>
      <c r="C1694" s="226"/>
      <c r="E1694" s="226"/>
      <c r="F1694" s="226"/>
      <c r="G1694" s="226"/>
      <c r="H1694" s="226"/>
    </row>
    <row r="1695" spans="2:8" ht="12.95" customHeight="1" x14ac:dyDescent="0.2">
      <c r="B1695" s="226"/>
      <c r="C1695" s="226"/>
      <c r="E1695" s="226"/>
      <c r="F1695" s="226"/>
      <c r="G1695" s="226"/>
      <c r="H1695" s="226"/>
    </row>
    <row r="1696" spans="2:8" ht="12.95" customHeight="1" x14ac:dyDescent="0.2">
      <c r="B1696" s="226"/>
      <c r="C1696" s="226"/>
      <c r="E1696" s="226"/>
      <c r="F1696" s="226"/>
      <c r="G1696" s="226"/>
      <c r="H1696" s="226"/>
    </row>
    <row r="1697" spans="2:8" ht="12.95" customHeight="1" x14ac:dyDescent="0.2">
      <c r="B1697" s="226"/>
      <c r="C1697" s="226"/>
      <c r="E1697" s="226"/>
      <c r="F1697" s="226"/>
      <c r="G1697" s="226"/>
      <c r="H1697" s="226"/>
    </row>
    <row r="1698" spans="2:8" ht="12.95" customHeight="1" x14ac:dyDescent="0.2">
      <c r="B1698" s="226"/>
      <c r="C1698" s="226"/>
      <c r="E1698" s="226"/>
      <c r="F1698" s="226"/>
      <c r="G1698" s="226"/>
      <c r="H1698" s="226"/>
    </row>
    <row r="1699" spans="2:8" ht="12.95" customHeight="1" x14ac:dyDescent="0.2">
      <c r="B1699" s="226"/>
      <c r="C1699" s="226"/>
      <c r="E1699" s="226"/>
      <c r="F1699" s="226"/>
      <c r="G1699" s="226"/>
      <c r="H1699" s="226"/>
    </row>
    <row r="1700" spans="2:8" ht="12.95" customHeight="1" x14ac:dyDescent="0.2">
      <c r="B1700" s="226"/>
      <c r="C1700" s="226"/>
      <c r="E1700" s="226"/>
      <c r="F1700" s="226"/>
      <c r="G1700" s="226"/>
      <c r="H1700" s="226"/>
    </row>
    <row r="1701" spans="2:8" ht="12.95" customHeight="1" x14ac:dyDescent="0.2">
      <c r="B1701" s="226"/>
      <c r="C1701" s="226"/>
      <c r="E1701" s="226"/>
      <c r="F1701" s="226"/>
      <c r="G1701" s="226"/>
      <c r="H1701" s="226"/>
    </row>
    <row r="1702" spans="2:8" ht="12.95" customHeight="1" x14ac:dyDescent="0.2">
      <c r="B1702" s="226"/>
      <c r="C1702" s="226"/>
      <c r="E1702" s="226"/>
      <c r="F1702" s="226"/>
      <c r="G1702" s="226"/>
      <c r="H1702" s="226"/>
    </row>
    <row r="1703" spans="2:8" ht="12.95" customHeight="1" x14ac:dyDescent="0.2">
      <c r="B1703" s="226"/>
      <c r="C1703" s="226"/>
      <c r="E1703" s="226"/>
      <c r="F1703" s="226"/>
      <c r="G1703" s="226"/>
      <c r="H1703" s="226"/>
    </row>
    <row r="1704" spans="2:8" ht="12.95" customHeight="1" x14ac:dyDescent="0.2">
      <c r="B1704" s="226"/>
      <c r="C1704" s="226"/>
      <c r="E1704" s="226"/>
      <c r="F1704" s="226"/>
      <c r="G1704" s="226"/>
      <c r="H1704" s="226"/>
    </row>
    <row r="1705" spans="2:8" ht="12.95" customHeight="1" x14ac:dyDescent="0.2">
      <c r="B1705" s="226"/>
      <c r="C1705" s="226"/>
      <c r="E1705" s="226"/>
      <c r="F1705" s="226"/>
      <c r="G1705" s="226"/>
      <c r="H1705" s="226"/>
    </row>
    <row r="1706" spans="2:8" ht="12.95" customHeight="1" x14ac:dyDescent="0.2">
      <c r="B1706" s="226"/>
      <c r="C1706" s="226"/>
      <c r="E1706" s="226"/>
      <c r="F1706" s="226"/>
      <c r="G1706" s="226"/>
      <c r="H1706" s="226"/>
    </row>
    <row r="1707" spans="2:8" ht="12.95" customHeight="1" x14ac:dyDescent="0.2">
      <c r="B1707" s="226"/>
      <c r="C1707" s="226"/>
      <c r="E1707" s="226"/>
      <c r="F1707" s="226"/>
      <c r="G1707" s="226"/>
      <c r="H1707" s="226"/>
    </row>
    <row r="1708" spans="2:8" ht="12.95" customHeight="1" x14ac:dyDescent="0.2">
      <c r="B1708" s="226"/>
      <c r="C1708" s="226"/>
      <c r="E1708" s="226"/>
      <c r="F1708" s="226"/>
      <c r="G1708" s="226"/>
      <c r="H1708" s="226"/>
    </row>
    <row r="1709" spans="2:8" ht="12.95" customHeight="1" x14ac:dyDescent="0.2">
      <c r="B1709" s="226"/>
      <c r="C1709" s="226"/>
      <c r="E1709" s="226"/>
      <c r="F1709" s="226"/>
      <c r="G1709" s="226"/>
      <c r="H1709" s="226"/>
    </row>
    <row r="1710" spans="2:8" ht="12.95" customHeight="1" x14ac:dyDescent="0.2">
      <c r="B1710" s="226"/>
      <c r="C1710" s="226"/>
      <c r="E1710" s="226"/>
      <c r="F1710" s="226"/>
      <c r="G1710" s="226"/>
      <c r="H1710" s="226"/>
    </row>
    <row r="1711" spans="2:8" ht="12.95" customHeight="1" x14ac:dyDescent="0.2">
      <c r="B1711" s="226"/>
      <c r="C1711" s="226"/>
      <c r="E1711" s="226"/>
      <c r="F1711" s="226"/>
      <c r="G1711" s="226"/>
      <c r="H1711" s="226"/>
    </row>
    <row r="1712" spans="2:8" ht="12.95" customHeight="1" x14ac:dyDescent="0.2">
      <c r="B1712" s="226"/>
      <c r="C1712" s="226"/>
      <c r="E1712" s="226"/>
      <c r="F1712" s="226"/>
      <c r="G1712" s="226"/>
      <c r="H1712" s="226"/>
    </row>
    <row r="1713" spans="2:8" ht="12.95" customHeight="1" x14ac:dyDescent="0.2">
      <c r="B1713" s="226"/>
      <c r="C1713" s="226"/>
      <c r="E1713" s="226"/>
      <c r="F1713" s="226"/>
      <c r="G1713" s="226"/>
      <c r="H1713" s="226"/>
    </row>
    <row r="1714" spans="2:8" ht="12.95" customHeight="1" x14ac:dyDescent="0.2">
      <c r="B1714" s="226"/>
      <c r="C1714" s="226"/>
      <c r="E1714" s="226"/>
      <c r="F1714" s="226"/>
      <c r="G1714" s="226"/>
      <c r="H1714" s="226"/>
    </row>
    <row r="1715" spans="2:8" ht="12.95" customHeight="1" x14ac:dyDescent="0.2">
      <c r="B1715" s="226"/>
      <c r="C1715" s="226"/>
      <c r="E1715" s="226"/>
      <c r="F1715" s="226"/>
      <c r="G1715" s="226"/>
      <c r="H1715" s="226"/>
    </row>
    <row r="1716" spans="2:8" ht="12.95" customHeight="1" x14ac:dyDescent="0.2">
      <c r="B1716" s="226"/>
      <c r="C1716" s="226"/>
      <c r="E1716" s="226"/>
      <c r="F1716" s="226"/>
      <c r="G1716" s="226"/>
      <c r="H1716" s="226"/>
    </row>
    <row r="1717" spans="2:8" ht="12.95" customHeight="1" x14ac:dyDescent="0.2">
      <c r="B1717" s="226"/>
      <c r="C1717" s="226"/>
      <c r="E1717" s="226"/>
      <c r="F1717" s="226"/>
      <c r="G1717" s="226"/>
      <c r="H1717" s="226"/>
    </row>
    <row r="1718" spans="2:8" ht="12.95" customHeight="1" x14ac:dyDescent="0.2">
      <c r="B1718" s="226"/>
      <c r="C1718" s="226"/>
      <c r="E1718" s="226"/>
      <c r="F1718" s="226"/>
      <c r="G1718" s="226"/>
      <c r="H1718" s="226"/>
    </row>
    <row r="1719" spans="2:8" ht="12.95" customHeight="1" x14ac:dyDescent="0.2">
      <c r="B1719" s="226"/>
      <c r="C1719" s="226"/>
      <c r="E1719" s="226"/>
      <c r="F1719" s="226"/>
      <c r="G1719" s="226"/>
      <c r="H1719" s="226"/>
    </row>
    <row r="1720" spans="2:8" ht="12.95" customHeight="1" x14ac:dyDescent="0.2">
      <c r="B1720" s="226"/>
      <c r="C1720" s="226"/>
      <c r="E1720" s="226"/>
      <c r="F1720" s="226"/>
      <c r="G1720" s="226"/>
      <c r="H1720" s="226"/>
    </row>
    <row r="1721" spans="2:8" ht="12.95" customHeight="1" x14ac:dyDescent="0.2">
      <c r="B1721" s="226"/>
      <c r="C1721" s="226"/>
      <c r="E1721" s="226"/>
      <c r="F1721" s="226"/>
      <c r="G1721" s="226"/>
      <c r="H1721" s="226"/>
    </row>
    <row r="1722" spans="2:8" ht="12.95" customHeight="1" x14ac:dyDescent="0.2">
      <c r="B1722" s="226"/>
      <c r="C1722" s="226"/>
      <c r="E1722" s="226"/>
      <c r="F1722" s="226"/>
      <c r="G1722" s="226"/>
      <c r="H1722" s="226"/>
    </row>
    <row r="1723" spans="2:8" ht="12.95" customHeight="1" x14ac:dyDescent="0.2">
      <c r="B1723" s="226"/>
      <c r="C1723" s="226"/>
      <c r="E1723" s="226"/>
      <c r="F1723" s="226"/>
      <c r="G1723" s="226"/>
      <c r="H1723" s="226"/>
    </row>
    <row r="1724" spans="2:8" ht="12.95" customHeight="1" x14ac:dyDescent="0.2">
      <c r="B1724" s="226"/>
      <c r="C1724" s="226"/>
      <c r="E1724" s="226"/>
      <c r="F1724" s="226"/>
      <c r="G1724" s="226"/>
      <c r="H1724" s="226"/>
    </row>
    <row r="1725" spans="2:8" ht="12.95" customHeight="1" x14ac:dyDescent="0.2">
      <c r="B1725" s="226"/>
      <c r="C1725" s="226"/>
      <c r="E1725" s="226"/>
      <c r="F1725" s="226"/>
      <c r="G1725" s="226"/>
      <c r="H1725" s="226"/>
    </row>
    <row r="1726" spans="2:8" ht="12.95" customHeight="1" x14ac:dyDescent="0.2">
      <c r="B1726" s="226"/>
      <c r="C1726" s="226"/>
      <c r="E1726" s="226"/>
      <c r="F1726" s="226"/>
      <c r="G1726" s="226"/>
      <c r="H1726" s="226"/>
    </row>
    <row r="1727" spans="2:8" ht="12.95" customHeight="1" x14ac:dyDescent="0.2">
      <c r="B1727" s="226"/>
      <c r="C1727" s="226"/>
      <c r="E1727" s="226"/>
      <c r="F1727" s="226"/>
      <c r="G1727" s="226"/>
      <c r="H1727" s="226"/>
    </row>
    <row r="1728" spans="2:8" ht="12.95" customHeight="1" x14ac:dyDescent="0.2">
      <c r="B1728" s="226"/>
      <c r="C1728" s="226"/>
      <c r="E1728" s="226"/>
      <c r="F1728" s="226"/>
      <c r="G1728" s="226"/>
      <c r="H1728" s="226"/>
    </row>
    <row r="1729" spans="2:8" ht="12.95" customHeight="1" x14ac:dyDescent="0.2">
      <c r="B1729" s="226"/>
      <c r="C1729" s="226"/>
      <c r="E1729" s="226"/>
      <c r="F1729" s="226"/>
      <c r="G1729" s="226"/>
      <c r="H1729" s="226"/>
    </row>
    <row r="1730" spans="2:8" ht="12.95" customHeight="1" x14ac:dyDescent="0.2">
      <c r="B1730" s="226"/>
      <c r="C1730" s="226"/>
      <c r="E1730" s="226"/>
      <c r="F1730" s="226"/>
      <c r="G1730" s="226"/>
      <c r="H1730" s="226"/>
    </row>
    <row r="1731" spans="2:8" ht="12.95" customHeight="1" x14ac:dyDescent="0.2">
      <c r="B1731" s="226"/>
      <c r="C1731" s="226"/>
      <c r="E1731" s="226"/>
      <c r="F1731" s="226"/>
      <c r="G1731" s="226"/>
      <c r="H1731" s="226"/>
    </row>
    <row r="1732" spans="2:8" ht="12.95" customHeight="1" x14ac:dyDescent="0.2">
      <c r="B1732" s="226"/>
      <c r="C1732" s="226"/>
      <c r="E1732" s="226"/>
      <c r="F1732" s="226"/>
      <c r="G1732" s="226"/>
      <c r="H1732" s="226"/>
    </row>
    <row r="1733" spans="2:8" ht="12.95" customHeight="1" x14ac:dyDescent="0.2">
      <c r="B1733" s="226"/>
      <c r="C1733" s="226"/>
      <c r="E1733" s="226"/>
      <c r="F1733" s="226"/>
      <c r="G1733" s="226"/>
      <c r="H1733" s="226"/>
    </row>
    <row r="1734" spans="2:8" ht="12.95" customHeight="1" x14ac:dyDescent="0.2">
      <c r="B1734" s="226"/>
      <c r="C1734" s="226"/>
      <c r="E1734" s="226"/>
      <c r="F1734" s="226"/>
      <c r="G1734" s="226"/>
      <c r="H1734" s="226"/>
    </row>
    <row r="1735" spans="2:8" ht="12.95" customHeight="1" x14ac:dyDescent="0.2">
      <c r="B1735" s="226"/>
      <c r="C1735" s="226"/>
      <c r="E1735" s="226"/>
      <c r="F1735" s="226"/>
      <c r="G1735" s="226"/>
      <c r="H1735" s="226"/>
    </row>
    <row r="1736" spans="2:8" ht="12.95" customHeight="1" x14ac:dyDescent="0.2">
      <c r="B1736" s="226"/>
      <c r="C1736" s="226"/>
      <c r="E1736" s="226"/>
      <c r="F1736" s="226"/>
      <c r="G1736" s="226"/>
      <c r="H1736" s="226"/>
    </row>
    <row r="1737" spans="2:8" ht="12.95" customHeight="1" x14ac:dyDescent="0.2">
      <c r="B1737" s="226"/>
      <c r="C1737" s="226"/>
      <c r="E1737" s="226"/>
      <c r="F1737" s="226"/>
      <c r="G1737" s="226"/>
      <c r="H1737" s="226"/>
    </row>
    <row r="1738" spans="2:8" ht="12.95" customHeight="1" x14ac:dyDescent="0.2">
      <c r="B1738" s="226"/>
      <c r="C1738" s="226"/>
      <c r="E1738" s="226"/>
      <c r="F1738" s="226"/>
      <c r="G1738" s="226"/>
      <c r="H1738" s="226"/>
    </row>
    <row r="1739" spans="2:8" ht="12.95" customHeight="1" x14ac:dyDescent="0.2">
      <c r="B1739" s="226"/>
      <c r="C1739" s="226"/>
      <c r="E1739" s="226"/>
      <c r="F1739" s="226"/>
      <c r="G1739" s="226"/>
      <c r="H1739" s="226"/>
    </row>
    <row r="1740" spans="2:8" ht="12.95" customHeight="1" x14ac:dyDescent="0.2">
      <c r="B1740" s="226"/>
      <c r="C1740" s="226"/>
      <c r="E1740" s="226"/>
      <c r="F1740" s="226"/>
      <c r="G1740" s="226"/>
      <c r="H1740" s="226"/>
    </row>
    <row r="1741" spans="2:8" ht="12.95" customHeight="1" x14ac:dyDescent="0.2">
      <c r="B1741" s="226"/>
      <c r="C1741" s="226"/>
      <c r="E1741" s="226"/>
      <c r="F1741" s="226"/>
      <c r="G1741" s="226"/>
      <c r="H1741" s="226"/>
    </row>
    <row r="1742" spans="2:8" ht="12.95" customHeight="1" x14ac:dyDescent="0.2">
      <c r="B1742" s="226"/>
      <c r="C1742" s="226"/>
      <c r="E1742" s="226"/>
      <c r="F1742" s="226"/>
      <c r="G1742" s="226"/>
      <c r="H1742" s="226"/>
    </row>
    <row r="1743" spans="2:8" ht="12.95" customHeight="1" x14ac:dyDescent="0.2">
      <c r="B1743" s="226"/>
      <c r="C1743" s="226"/>
      <c r="E1743" s="226"/>
      <c r="F1743" s="226"/>
      <c r="G1743" s="226"/>
      <c r="H1743" s="226"/>
    </row>
    <row r="1744" spans="2:8" ht="12.95" customHeight="1" x14ac:dyDescent="0.2">
      <c r="B1744" s="226"/>
      <c r="C1744" s="226"/>
      <c r="E1744" s="226"/>
      <c r="F1744" s="226"/>
      <c r="G1744" s="226"/>
      <c r="H1744" s="226"/>
    </row>
    <row r="1745" spans="2:8" ht="12.95" customHeight="1" x14ac:dyDescent="0.2">
      <c r="B1745" s="226"/>
      <c r="C1745" s="226"/>
      <c r="E1745" s="226"/>
      <c r="F1745" s="226"/>
      <c r="G1745" s="226"/>
      <c r="H1745" s="226"/>
    </row>
    <row r="1746" spans="2:8" ht="12.95" customHeight="1" x14ac:dyDescent="0.2">
      <c r="B1746" s="226"/>
      <c r="C1746" s="226"/>
      <c r="E1746" s="226"/>
      <c r="F1746" s="226"/>
      <c r="G1746" s="226"/>
      <c r="H1746" s="226"/>
    </row>
    <row r="1747" spans="2:8" ht="12.95" customHeight="1" x14ac:dyDescent="0.2">
      <c r="B1747" s="226"/>
      <c r="C1747" s="226"/>
      <c r="E1747" s="226"/>
      <c r="F1747" s="226"/>
      <c r="G1747" s="226"/>
      <c r="H1747" s="226"/>
    </row>
    <row r="1748" spans="2:8" ht="12.95" customHeight="1" x14ac:dyDescent="0.2">
      <c r="B1748" s="226"/>
      <c r="C1748" s="226"/>
      <c r="E1748" s="226"/>
      <c r="F1748" s="226"/>
      <c r="G1748" s="226"/>
      <c r="H1748" s="226"/>
    </row>
    <row r="1749" spans="2:8" ht="12.95" customHeight="1" x14ac:dyDescent="0.2">
      <c r="B1749" s="226"/>
      <c r="C1749" s="226"/>
      <c r="E1749" s="226"/>
      <c r="F1749" s="226"/>
      <c r="G1749" s="226"/>
      <c r="H1749" s="226"/>
    </row>
    <row r="1750" spans="2:8" ht="12.95" customHeight="1" x14ac:dyDescent="0.2">
      <c r="B1750" s="226"/>
      <c r="C1750" s="226"/>
      <c r="E1750" s="226"/>
      <c r="F1750" s="226"/>
      <c r="G1750" s="226"/>
      <c r="H1750" s="226"/>
    </row>
    <row r="1751" spans="2:8" ht="12.95" customHeight="1" x14ac:dyDescent="0.2">
      <c r="B1751" s="226"/>
      <c r="C1751" s="226"/>
      <c r="E1751" s="226"/>
      <c r="F1751" s="226"/>
      <c r="G1751" s="226"/>
      <c r="H1751" s="226"/>
    </row>
    <row r="1752" spans="2:8" ht="12.95" customHeight="1" x14ac:dyDescent="0.2">
      <c r="B1752" s="226"/>
      <c r="C1752" s="226"/>
      <c r="E1752" s="226"/>
      <c r="F1752" s="226"/>
      <c r="G1752" s="226"/>
      <c r="H1752" s="226"/>
    </row>
    <row r="1753" spans="2:8" ht="12.95" customHeight="1" x14ac:dyDescent="0.2">
      <c r="B1753" s="226"/>
      <c r="C1753" s="226"/>
      <c r="E1753" s="226"/>
      <c r="F1753" s="226"/>
      <c r="G1753" s="226"/>
      <c r="H1753" s="226"/>
    </row>
    <row r="1754" spans="2:8" ht="12.95" customHeight="1" x14ac:dyDescent="0.2">
      <c r="B1754" s="226"/>
      <c r="C1754" s="226"/>
      <c r="E1754" s="226"/>
      <c r="F1754" s="226"/>
      <c r="G1754" s="226"/>
      <c r="H1754" s="226"/>
    </row>
    <row r="1755" spans="2:8" ht="12.95" customHeight="1" x14ac:dyDescent="0.2">
      <c r="B1755" s="226"/>
      <c r="C1755" s="226"/>
      <c r="E1755" s="226"/>
      <c r="F1755" s="226"/>
      <c r="G1755" s="226"/>
      <c r="H1755" s="226"/>
    </row>
    <row r="1756" spans="2:8" ht="12.95" customHeight="1" x14ac:dyDescent="0.2">
      <c r="B1756" s="226"/>
      <c r="C1756" s="226"/>
      <c r="E1756" s="226"/>
      <c r="F1756" s="226"/>
      <c r="G1756" s="226"/>
      <c r="H1756" s="226"/>
    </row>
    <row r="1757" spans="2:8" ht="12.95" customHeight="1" x14ac:dyDescent="0.2">
      <c r="B1757" s="226"/>
      <c r="C1757" s="226"/>
      <c r="E1757" s="226"/>
      <c r="F1757" s="226"/>
      <c r="G1757" s="226"/>
      <c r="H1757" s="226"/>
    </row>
    <row r="1758" spans="2:8" ht="12.95" customHeight="1" x14ac:dyDescent="0.2">
      <c r="B1758" s="226"/>
      <c r="C1758" s="226"/>
      <c r="E1758" s="226"/>
      <c r="F1758" s="226"/>
      <c r="G1758" s="226"/>
      <c r="H1758" s="226"/>
    </row>
    <row r="1759" spans="2:8" ht="12.95" customHeight="1" x14ac:dyDescent="0.2">
      <c r="B1759" s="226"/>
      <c r="C1759" s="226"/>
      <c r="E1759" s="226"/>
      <c r="F1759" s="226"/>
      <c r="G1759" s="226"/>
      <c r="H1759" s="226"/>
    </row>
    <row r="1760" spans="2:8" ht="12.95" customHeight="1" x14ac:dyDescent="0.2">
      <c r="B1760" s="226"/>
      <c r="C1760" s="226"/>
      <c r="E1760" s="226"/>
      <c r="F1760" s="226"/>
      <c r="G1760" s="226"/>
      <c r="H1760" s="226"/>
    </row>
    <row r="1761" spans="2:8" ht="12.95" customHeight="1" x14ac:dyDescent="0.2">
      <c r="B1761" s="226"/>
      <c r="C1761" s="226"/>
      <c r="E1761" s="226"/>
      <c r="F1761" s="226"/>
      <c r="G1761" s="226"/>
      <c r="H1761" s="226"/>
    </row>
    <row r="1762" spans="2:8" ht="12.95" customHeight="1" x14ac:dyDescent="0.2">
      <c r="B1762" s="226"/>
      <c r="C1762" s="226"/>
      <c r="E1762" s="226"/>
      <c r="F1762" s="226"/>
      <c r="G1762" s="226"/>
      <c r="H1762" s="226"/>
    </row>
    <row r="1763" spans="2:8" ht="12.95" customHeight="1" x14ac:dyDescent="0.2">
      <c r="B1763" s="226"/>
      <c r="C1763" s="226"/>
      <c r="E1763" s="226"/>
      <c r="F1763" s="226"/>
      <c r="G1763" s="226"/>
      <c r="H1763" s="226"/>
    </row>
    <row r="1764" spans="2:8" ht="12.95" customHeight="1" x14ac:dyDescent="0.2">
      <c r="B1764" s="226"/>
      <c r="C1764" s="226"/>
      <c r="E1764" s="226"/>
      <c r="F1764" s="226"/>
      <c r="G1764" s="226"/>
      <c r="H1764" s="226"/>
    </row>
    <row r="1765" spans="2:8" ht="12.95" customHeight="1" x14ac:dyDescent="0.2">
      <c r="B1765" s="226"/>
      <c r="C1765" s="226"/>
      <c r="E1765" s="226"/>
      <c r="F1765" s="226"/>
      <c r="G1765" s="226"/>
      <c r="H1765" s="226"/>
    </row>
    <row r="1766" spans="2:8" ht="12.95" customHeight="1" x14ac:dyDescent="0.2">
      <c r="B1766" s="226"/>
      <c r="C1766" s="226"/>
      <c r="E1766" s="226"/>
      <c r="F1766" s="226"/>
      <c r="G1766" s="226"/>
      <c r="H1766" s="226"/>
    </row>
    <row r="1767" spans="2:8" ht="12.95" customHeight="1" x14ac:dyDescent="0.2">
      <c r="B1767" s="226"/>
      <c r="C1767" s="226"/>
      <c r="E1767" s="226"/>
      <c r="F1767" s="226"/>
      <c r="G1767" s="226"/>
      <c r="H1767" s="226"/>
    </row>
    <row r="1768" spans="2:8" ht="12.95" customHeight="1" x14ac:dyDescent="0.2">
      <c r="B1768" s="226"/>
      <c r="C1768" s="226"/>
      <c r="E1768" s="226"/>
      <c r="F1768" s="226"/>
      <c r="G1768" s="226"/>
      <c r="H1768" s="226"/>
    </row>
    <row r="1769" spans="2:8" ht="12.95" customHeight="1" x14ac:dyDescent="0.2">
      <c r="B1769" s="226"/>
      <c r="C1769" s="226"/>
      <c r="E1769" s="226"/>
      <c r="F1769" s="226"/>
      <c r="G1769" s="226"/>
      <c r="H1769" s="226"/>
    </row>
    <row r="1770" spans="2:8" ht="12.95" customHeight="1" x14ac:dyDescent="0.2">
      <c r="B1770" s="226"/>
      <c r="C1770" s="226"/>
      <c r="E1770" s="226"/>
      <c r="F1770" s="226"/>
      <c r="G1770" s="226"/>
      <c r="H1770" s="226"/>
    </row>
    <row r="1771" spans="2:8" ht="12.95" customHeight="1" x14ac:dyDescent="0.2">
      <c r="B1771" s="226"/>
      <c r="C1771" s="226"/>
      <c r="E1771" s="226"/>
      <c r="F1771" s="226"/>
      <c r="G1771" s="226"/>
      <c r="H1771" s="226"/>
    </row>
    <row r="1772" spans="2:8" ht="12.95" customHeight="1" x14ac:dyDescent="0.2">
      <c r="B1772" s="226"/>
      <c r="C1772" s="226"/>
      <c r="E1772" s="226"/>
      <c r="F1772" s="226"/>
      <c r="G1772" s="226"/>
      <c r="H1772" s="226"/>
    </row>
    <row r="1773" spans="2:8" ht="12.95" customHeight="1" x14ac:dyDescent="0.2">
      <c r="B1773" s="226"/>
      <c r="C1773" s="226"/>
      <c r="E1773" s="226"/>
      <c r="F1773" s="226"/>
      <c r="G1773" s="226"/>
      <c r="H1773" s="226"/>
    </row>
    <row r="1774" spans="2:8" ht="12.95" customHeight="1" x14ac:dyDescent="0.2">
      <c r="B1774" s="226"/>
      <c r="C1774" s="226"/>
      <c r="E1774" s="226"/>
      <c r="F1774" s="226"/>
      <c r="G1774" s="226"/>
      <c r="H1774" s="226"/>
    </row>
    <row r="1775" spans="2:8" ht="12.95" customHeight="1" x14ac:dyDescent="0.2">
      <c r="B1775" s="226"/>
      <c r="C1775" s="226"/>
      <c r="E1775" s="226"/>
      <c r="F1775" s="226"/>
      <c r="G1775" s="226"/>
      <c r="H1775" s="226"/>
    </row>
    <row r="1776" spans="2:8" ht="12.95" customHeight="1" x14ac:dyDescent="0.2">
      <c r="B1776" s="226"/>
      <c r="C1776" s="226"/>
      <c r="E1776" s="226"/>
      <c r="F1776" s="226"/>
      <c r="G1776" s="226"/>
      <c r="H1776" s="226"/>
    </row>
    <row r="1777" spans="2:8" ht="12.95" customHeight="1" x14ac:dyDescent="0.2">
      <c r="B1777" s="226"/>
      <c r="C1777" s="226"/>
      <c r="E1777" s="226"/>
      <c r="F1777" s="226"/>
      <c r="G1777" s="226"/>
      <c r="H1777" s="226"/>
    </row>
    <row r="1778" spans="2:8" ht="12.95" customHeight="1" x14ac:dyDescent="0.2">
      <c r="B1778" s="226"/>
      <c r="C1778" s="226"/>
      <c r="E1778" s="226"/>
      <c r="F1778" s="226"/>
      <c r="G1778" s="226"/>
      <c r="H1778" s="226"/>
    </row>
    <row r="1779" spans="2:8" ht="12.95" customHeight="1" x14ac:dyDescent="0.2">
      <c r="B1779" s="226"/>
      <c r="C1779" s="226"/>
      <c r="E1779" s="226"/>
      <c r="F1779" s="226"/>
      <c r="G1779" s="226"/>
      <c r="H1779" s="226"/>
    </row>
    <row r="1780" spans="2:8" ht="12.95" customHeight="1" x14ac:dyDescent="0.2">
      <c r="B1780" s="226"/>
      <c r="C1780" s="226"/>
      <c r="E1780" s="226"/>
      <c r="F1780" s="226"/>
      <c r="G1780" s="226"/>
      <c r="H1780" s="226"/>
    </row>
    <row r="1781" spans="2:8" ht="12.95" customHeight="1" x14ac:dyDescent="0.2">
      <c r="B1781" s="226"/>
      <c r="C1781" s="226"/>
      <c r="E1781" s="226"/>
      <c r="F1781" s="226"/>
      <c r="G1781" s="226"/>
      <c r="H1781" s="226"/>
    </row>
    <row r="1782" spans="2:8" ht="12.95" customHeight="1" x14ac:dyDescent="0.2">
      <c r="B1782" s="226"/>
      <c r="C1782" s="226"/>
      <c r="E1782" s="226"/>
      <c r="F1782" s="226"/>
      <c r="G1782" s="226"/>
      <c r="H1782" s="226"/>
    </row>
    <row r="1783" spans="2:8" ht="12.95" customHeight="1" x14ac:dyDescent="0.2">
      <c r="B1783" s="226"/>
      <c r="C1783" s="226"/>
      <c r="E1783" s="226"/>
      <c r="F1783" s="226"/>
      <c r="G1783" s="226"/>
      <c r="H1783" s="226"/>
    </row>
    <row r="1784" spans="2:8" ht="12.95" customHeight="1" x14ac:dyDescent="0.2">
      <c r="B1784" s="226"/>
      <c r="C1784" s="226"/>
      <c r="E1784" s="226"/>
      <c r="F1784" s="226"/>
      <c r="G1784" s="226"/>
      <c r="H1784" s="226"/>
    </row>
    <row r="1785" spans="2:8" ht="12.95" customHeight="1" x14ac:dyDescent="0.2">
      <c r="B1785" s="226"/>
      <c r="C1785" s="226"/>
      <c r="E1785" s="226"/>
      <c r="F1785" s="226"/>
      <c r="G1785" s="226"/>
      <c r="H1785" s="226"/>
    </row>
    <row r="1786" spans="2:8" ht="12.95" customHeight="1" x14ac:dyDescent="0.2">
      <c r="B1786" s="226"/>
      <c r="C1786" s="226"/>
      <c r="E1786" s="226"/>
      <c r="F1786" s="226"/>
      <c r="G1786" s="226"/>
      <c r="H1786" s="226"/>
    </row>
    <row r="1787" spans="2:8" ht="12.95" customHeight="1" x14ac:dyDescent="0.2">
      <c r="B1787" s="226"/>
      <c r="C1787" s="226"/>
      <c r="E1787" s="226"/>
      <c r="F1787" s="226"/>
      <c r="G1787" s="226"/>
      <c r="H1787" s="226"/>
    </row>
    <row r="1788" spans="2:8" ht="12.95" customHeight="1" x14ac:dyDescent="0.2">
      <c r="B1788" s="226"/>
      <c r="C1788" s="226"/>
      <c r="E1788" s="226"/>
      <c r="F1788" s="226"/>
      <c r="G1788" s="226"/>
      <c r="H1788" s="226"/>
    </row>
    <row r="1789" spans="2:8" ht="12.95" customHeight="1" x14ac:dyDescent="0.2">
      <c r="B1789" s="226"/>
      <c r="C1789" s="226"/>
      <c r="E1789" s="226"/>
      <c r="F1789" s="226"/>
      <c r="G1789" s="226"/>
      <c r="H1789" s="226"/>
    </row>
    <row r="1790" spans="2:8" ht="12.95" customHeight="1" x14ac:dyDescent="0.2">
      <c r="B1790" s="226"/>
      <c r="C1790" s="226"/>
      <c r="E1790" s="226"/>
      <c r="F1790" s="226"/>
      <c r="G1790" s="226"/>
      <c r="H1790" s="226"/>
    </row>
    <row r="1791" spans="2:8" ht="12.95" customHeight="1" x14ac:dyDescent="0.2">
      <c r="B1791" s="226"/>
      <c r="C1791" s="226"/>
      <c r="E1791" s="226"/>
      <c r="F1791" s="226"/>
      <c r="G1791" s="226"/>
      <c r="H1791" s="226"/>
    </row>
    <row r="1792" spans="2:8" ht="12.95" customHeight="1" x14ac:dyDescent="0.2">
      <c r="B1792" s="226"/>
      <c r="C1792" s="226"/>
      <c r="E1792" s="226"/>
      <c r="F1792" s="226"/>
      <c r="G1792" s="226"/>
      <c r="H1792" s="226"/>
    </row>
    <row r="1793" spans="2:8" ht="12.95" customHeight="1" x14ac:dyDescent="0.2">
      <c r="B1793" s="226"/>
      <c r="C1793" s="226"/>
      <c r="E1793" s="226"/>
      <c r="F1793" s="226"/>
      <c r="G1793" s="226"/>
      <c r="H1793" s="226"/>
    </row>
    <row r="1794" spans="2:8" ht="12.95" customHeight="1" x14ac:dyDescent="0.2">
      <c r="B1794" s="226"/>
      <c r="C1794" s="226"/>
      <c r="E1794" s="226"/>
      <c r="F1794" s="226"/>
      <c r="G1794" s="226"/>
      <c r="H1794" s="226"/>
    </row>
    <row r="1795" spans="2:8" ht="12.95" customHeight="1" x14ac:dyDescent="0.2">
      <c r="B1795" s="226"/>
      <c r="C1795" s="226"/>
      <c r="E1795" s="226"/>
      <c r="F1795" s="226"/>
      <c r="G1795" s="226"/>
      <c r="H1795" s="226"/>
    </row>
    <row r="1796" spans="2:8" ht="12.95" customHeight="1" x14ac:dyDescent="0.2">
      <c r="B1796" s="226"/>
      <c r="C1796" s="226"/>
      <c r="E1796" s="226"/>
      <c r="F1796" s="226"/>
      <c r="G1796" s="226"/>
      <c r="H1796" s="226"/>
    </row>
    <row r="1797" spans="2:8" ht="12.95" customHeight="1" x14ac:dyDescent="0.2">
      <c r="B1797" s="226"/>
      <c r="C1797" s="226"/>
      <c r="E1797" s="226"/>
      <c r="F1797" s="226"/>
      <c r="G1797" s="226"/>
      <c r="H1797" s="226"/>
    </row>
    <row r="1798" spans="2:8" ht="12.95" customHeight="1" x14ac:dyDescent="0.2">
      <c r="B1798" s="226"/>
      <c r="C1798" s="226"/>
      <c r="E1798" s="226"/>
      <c r="F1798" s="226"/>
      <c r="G1798" s="226"/>
      <c r="H1798" s="226"/>
    </row>
    <row r="1799" spans="2:8" ht="12.95" customHeight="1" x14ac:dyDescent="0.2">
      <c r="B1799" s="226"/>
      <c r="C1799" s="226"/>
      <c r="E1799" s="226"/>
      <c r="F1799" s="226"/>
      <c r="G1799" s="226"/>
      <c r="H1799" s="226"/>
    </row>
    <row r="1800" spans="2:8" ht="12.95" customHeight="1" x14ac:dyDescent="0.2">
      <c r="B1800" s="226"/>
      <c r="C1800" s="226"/>
      <c r="E1800" s="226"/>
      <c r="F1800" s="226"/>
      <c r="G1800" s="226"/>
      <c r="H1800" s="226"/>
    </row>
    <row r="1801" spans="2:8" ht="12.95" customHeight="1" x14ac:dyDescent="0.2">
      <c r="B1801" s="226"/>
      <c r="C1801" s="226"/>
      <c r="E1801" s="226"/>
      <c r="F1801" s="226"/>
      <c r="G1801" s="226"/>
      <c r="H1801" s="226"/>
    </row>
    <row r="1802" spans="2:8" ht="12.95" customHeight="1" x14ac:dyDescent="0.2">
      <c r="B1802" s="226"/>
      <c r="C1802" s="226"/>
      <c r="E1802" s="226"/>
      <c r="F1802" s="226"/>
      <c r="G1802" s="226"/>
      <c r="H1802" s="226"/>
    </row>
    <row r="1803" spans="2:8" ht="12.95" customHeight="1" x14ac:dyDescent="0.2">
      <c r="B1803" s="226"/>
      <c r="C1803" s="226"/>
      <c r="E1803" s="226"/>
      <c r="F1803" s="226"/>
      <c r="G1803" s="226"/>
      <c r="H1803" s="226"/>
    </row>
    <row r="1804" spans="2:8" ht="12.95" customHeight="1" x14ac:dyDescent="0.2">
      <c r="B1804" s="226"/>
      <c r="C1804" s="226"/>
      <c r="E1804" s="226"/>
      <c r="F1804" s="226"/>
      <c r="G1804" s="226"/>
      <c r="H1804" s="226"/>
    </row>
    <row r="1805" spans="2:8" ht="12.95" customHeight="1" x14ac:dyDescent="0.2">
      <c r="B1805" s="226"/>
      <c r="C1805" s="226"/>
      <c r="E1805" s="226"/>
      <c r="F1805" s="226"/>
      <c r="G1805" s="226"/>
      <c r="H1805" s="226"/>
    </row>
    <row r="1806" spans="2:8" ht="12.95" customHeight="1" x14ac:dyDescent="0.2">
      <c r="B1806" s="226"/>
      <c r="C1806" s="226"/>
      <c r="E1806" s="226"/>
      <c r="F1806" s="226"/>
      <c r="G1806" s="226"/>
      <c r="H1806" s="226"/>
    </row>
    <row r="1807" spans="2:8" ht="12.95" customHeight="1" x14ac:dyDescent="0.2">
      <c r="B1807" s="226"/>
      <c r="C1807" s="226"/>
      <c r="E1807" s="226"/>
      <c r="F1807" s="226"/>
      <c r="G1807" s="226"/>
      <c r="H1807" s="226"/>
    </row>
    <row r="1808" spans="2:8" ht="12.95" customHeight="1" x14ac:dyDescent="0.2">
      <c r="B1808" s="226"/>
      <c r="C1808" s="226"/>
      <c r="E1808" s="226"/>
      <c r="F1808" s="226"/>
      <c r="G1808" s="226"/>
      <c r="H1808" s="226"/>
    </row>
    <row r="1809" spans="2:8" ht="12.95" customHeight="1" x14ac:dyDescent="0.2">
      <c r="B1809" s="226"/>
      <c r="C1809" s="226"/>
      <c r="E1809" s="226"/>
      <c r="F1809" s="226"/>
      <c r="G1809" s="226"/>
      <c r="H1809" s="226"/>
    </row>
    <row r="1810" spans="2:8" ht="12.95" customHeight="1" x14ac:dyDescent="0.2">
      <c r="B1810" s="226"/>
      <c r="C1810" s="226"/>
      <c r="E1810" s="226"/>
      <c r="F1810" s="226"/>
      <c r="G1810" s="226"/>
      <c r="H1810" s="226"/>
    </row>
    <row r="1811" spans="2:8" ht="12.95" customHeight="1" x14ac:dyDescent="0.2">
      <c r="B1811" s="226"/>
      <c r="C1811" s="226"/>
      <c r="E1811" s="226"/>
      <c r="F1811" s="226"/>
      <c r="G1811" s="226"/>
      <c r="H1811" s="226"/>
    </row>
    <row r="1812" spans="2:8" ht="12.95" customHeight="1" x14ac:dyDescent="0.2">
      <c r="B1812" s="226"/>
      <c r="C1812" s="226"/>
      <c r="E1812" s="226"/>
      <c r="F1812" s="226"/>
      <c r="G1812" s="226"/>
      <c r="H1812" s="226"/>
    </row>
    <row r="1813" spans="2:8" ht="12.95" customHeight="1" x14ac:dyDescent="0.2">
      <c r="B1813" s="226"/>
      <c r="C1813" s="226"/>
      <c r="E1813" s="226"/>
      <c r="F1813" s="226"/>
      <c r="G1813" s="226"/>
      <c r="H1813" s="226"/>
    </row>
    <row r="1814" spans="2:8" ht="12.95" customHeight="1" x14ac:dyDescent="0.2">
      <c r="B1814" s="226"/>
      <c r="C1814" s="226"/>
      <c r="E1814" s="226"/>
      <c r="F1814" s="226"/>
      <c r="G1814" s="226"/>
      <c r="H1814" s="226"/>
    </row>
    <row r="1815" spans="2:8" ht="12.95" customHeight="1" x14ac:dyDescent="0.2">
      <c r="B1815" s="226"/>
      <c r="C1815" s="226"/>
      <c r="E1815" s="226"/>
      <c r="F1815" s="226"/>
      <c r="G1815" s="226"/>
      <c r="H1815" s="226"/>
    </row>
    <row r="1816" spans="2:8" ht="12.95" customHeight="1" x14ac:dyDescent="0.2">
      <c r="B1816" s="226"/>
      <c r="C1816" s="226"/>
      <c r="E1816" s="226"/>
      <c r="F1816" s="226"/>
      <c r="G1816" s="226"/>
      <c r="H1816" s="226"/>
    </row>
    <row r="1817" spans="2:8" ht="12.95" customHeight="1" x14ac:dyDescent="0.2">
      <c r="B1817" s="226"/>
      <c r="C1817" s="226"/>
      <c r="E1817" s="226"/>
      <c r="F1817" s="226"/>
      <c r="G1817" s="226"/>
      <c r="H1817" s="226"/>
    </row>
    <row r="1818" spans="2:8" ht="12.95" customHeight="1" x14ac:dyDescent="0.2">
      <c r="B1818" s="226"/>
      <c r="C1818" s="226"/>
      <c r="E1818" s="226"/>
      <c r="F1818" s="226"/>
      <c r="G1818" s="226"/>
      <c r="H1818" s="226"/>
    </row>
    <row r="1819" spans="2:8" ht="12.95" customHeight="1" x14ac:dyDescent="0.2">
      <c r="B1819" s="226"/>
      <c r="C1819" s="226"/>
      <c r="E1819" s="226"/>
      <c r="F1819" s="226"/>
      <c r="G1819" s="226"/>
      <c r="H1819" s="226"/>
    </row>
    <row r="1820" spans="2:8" ht="12.95" customHeight="1" x14ac:dyDescent="0.2">
      <c r="B1820" s="226"/>
      <c r="C1820" s="226"/>
      <c r="E1820" s="226"/>
      <c r="F1820" s="226"/>
      <c r="G1820" s="226"/>
      <c r="H1820" s="226"/>
    </row>
    <row r="1821" spans="2:8" ht="12.95" customHeight="1" x14ac:dyDescent="0.2">
      <c r="B1821" s="226"/>
      <c r="C1821" s="226"/>
      <c r="E1821" s="226"/>
      <c r="F1821" s="226"/>
      <c r="G1821" s="226"/>
      <c r="H1821" s="226"/>
    </row>
    <row r="1822" spans="2:8" ht="12.95" customHeight="1" x14ac:dyDescent="0.2">
      <c r="B1822" s="226"/>
      <c r="C1822" s="226"/>
      <c r="E1822" s="226"/>
      <c r="F1822" s="226"/>
      <c r="G1822" s="226"/>
      <c r="H1822" s="226"/>
    </row>
    <row r="1823" spans="2:8" ht="12.95" customHeight="1" x14ac:dyDescent="0.2">
      <c r="B1823" s="226"/>
      <c r="C1823" s="226"/>
      <c r="E1823" s="226"/>
      <c r="F1823" s="226"/>
      <c r="G1823" s="226"/>
      <c r="H1823" s="226"/>
    </row>
    <row r="1824" spans="2:8" ht="12.95" customHeight="1" x14ac:dyDescent="0.2">
      <c r="B1824" s="226"/>
      <c r="C1824" s="226"/>
      <c r="E1824" s="226"/>
      <c r="F1824" s="226"/>
      <c r="G1824" s="226"/>
      <c r="H1824" s="226"/>
    </row>
    <row r="1825" spans="2:8" ht="12.95" customHeight="1" x14ac:dyDescent="0.2">
      <c r="B1825" s="226"/>
      <c r="C1825" s="226"/>
      <c r="E1825" s="226"/>
      <c r="F1825" s="226"/>
      <c r="G1825" s="226"/>
      <c r="H1825" s="226"/>
    </row>
    <row r="1826" spans="2:8" ht="12.95" customHeight="1" x14ac:dyDescent="0.2">
      <c r="B1826" s="226"/>
      <c r="C1826" s="226"/>
      <c r="E1826" s="226"/>
      <c r="F1826" s="226"/>
      <c r="G1826" s="226"/>
      <c r="H1826" s="226"/>
    </row>
    <row r="1827" spans="2:8" ht="12.95" customHeight="1" x14ac:dyDescent="0.2">
      <c r="B1827" s="226"/>
      <c r="C1827" s="226"/>
      <c r="E1827" s="226"/>
      <c r="F1827" s="226"/>
      <c r="G1827" s="226"/>
      <c r="H1827" s="226"/>
    </row>
    <row r="1828" spans="2:8" ht="12.95" customHeight="1" x14ac:dyDescent="0.2">
      <c r="B1828" s="226"/>
      <c r="C1828" s="226"/>
      <c r="E1828" s="226"/>
      <c r="F1828" s="226"/>
      <c r="G1828" s="226"/>
      <c r="H1828" s="226"/>
    </row>
    <row r="1829" spans="2:8" ht="12.95" customHeight="1" x14ac:dyDescent="0.2">
      <c r="B1829" s="226"/>
      <c r="C1829" s="226"/>
      <c r="E1829" s="226"/>
      <c r="F1829" s="226"/>
      <c r="G1829" s="226"/>
      <c r="H1829" s="226"/>
    </row>
    <row r="1830" spans="2:8" ht="12.95" customHeight="1" x14ac:dyDescent="0.2">
      <c r="B1830" s="226"/>
      <c r="C1830" s="226"/>
      <c r="E1830" s="226"/>
      <c r="F1830" s="226"/>
      <c r="G1830" s="226"/>
      <c r="H1830" s="226"/>
    </row>
    <row r="1831" spans="2:8" ht="12.95" customHeight="1" x14ac:dyDescent="0.2">
      <c r="B1831" s="226"/>
      <c r="C1831" s="226"/>
      <c r="E1831" s="226"/>
      <c r="F1831" s="226"/>
      <c r="G1831" s="226"/>
      <c r="H1831" s="226"/>
    </row>
    <row r="1832" spans="2:8" ht="12.95" customHeight="1" x14ac:dyDescent="0.2">
      <c r="B1832" s="226"/>
      <c r="C1832" s="226"/>
      <c r="E1832" s="226"/>
      <c r="F1832" s="226"/>
      <c r="G1832" s="226"/>
      <c r="H1832" s="226"/>
    </row>
    <row r="1833" spans="2:8" ht="12.95" customHeight="1" x14ac:dyDescent="0.2">
      <c r="B1833" s="226"/>
      <c r="C1833" s="226"/>
      <c r="E1833" s="226"/>
      <c r="F1833" s="226"/>
      <c r="G1833" s="226"/>
      <c r="H1833" s="226"/>
    </row>
    <row r="1834" spans="2:8" ht="12.95" customHeight="1" x14ac:dyDescent="0.2">
      <c r="B1834" s="226"/>
      <c r="C1834" s="226"/>
      <c r="E1834" s="226"/>
      <c r="F1834" s="226"/>
      <c r="G1834" s="226"/>
      <c r="H1834" s="226"/>
    </row>
    <row r="1835" spans="2:8" ht="12.95" customHeight="1" x14ac:dyDescent="0.2">
      <c r="B1835" s="226"/>
      <c r="C1835" s="226"/>
      <c r="E1835" s="226"/>
      <c r="F1835" s="226"/>
      <c r="G1835" s="226"/>
      <c r="H1835" s="226"/>
    </row>
    <row r="1836" spans="2:8" ht="12.95" customHeight="1" x14ac:dyDescent="0.2">
      <c r="B1836" s="226"/>
      <c r="C1836" s="226"/>
      <c r="E1836" s="226"/>
      <c r="F1836" s="226"/>
      <c r="G1836" s="226"/>
      <c r="H1836" s="226"/>
    </row>
    <row r="1837" spans="2:8" ht="12.95" customHeight="1" x14ac:dyDescent="0.2">
      <c r="B1837" s="226"/>
      <c r="C1837" s="226"/>
      <c r="E1837" s="226"/>
      <c r="F1837" s="226"/>
      <c r="G1837" s="226"/>
      <c r="H1837" s="226"/>
    </row>
    <row r="1838" spans="2:8" ht="12.95" customHeight="1" x14ac:dyDescent="0.2">
      <c r="B1838" s="226"/>
      <c r="C1838" s="226"/>
      <c r="E1838" s="226"/>
      <c r="F1838" s="226"/>
      <c r="G1838" s="226"/>
      <c r="H1838" s="226"/>
    </row>
    <row r="1839" spans="2:8" ht="12.95" customHeight="1" x14ac:dyDescent="0.2">
      <c r="B1839" s="226"/>
      <c r="C1839" s="226"/>
      <c r="E1839" s="226"/>
      <c r="F1839" s="226"/>
      <c r="G1839" s="226"/>
      <c r="H1839" s="226"/>
    </row>
    <row r="1840" spans="2:8" ht="12.95" customHeight="1" x14ac:dyDescent="0.2">
      <c r="B1840" s="226"/>
      <c r="C1840" s="226"/>
      <c r="E1840" s="226"/>
      <c r="F1840" s="226"/>
      <c r="G1840" s="226"/>
      <c r="H1840" s="226"/>
    </row>
    <row r="1841" spans="2:8" ht="12.95" customHeight="1" x14ac:dyDescent="0.2">
      <c r="B1841" s="226"/>
      <c r="C1841" s="226"/>
      <c r="E1841" s="226"/>
      <c r="F1841" s="226"/>
      <c r="G1841" s="226"/>
      <c r="H1841" s="226"/>
    </row>
    <row r="1842" spans="2:8" ht="12.95" customHeight="1" x14ac:dyDescent="0.2">
      <c r="B1842" s="226"/>
      <c r="C1842" s="226"/>
      <c r="E1842" s="226"/>
      <c r="F1842" s="226"/>
      <c r="G1842" s="226"/>
      <c r="H1842" s="226"/>
    </row>
    <row r="1843" spans="2:8" ht="12.95" customHeight="1" x14ac:dyDescent="0.2">
      <c r="B1843" s="226"/>
      <c r="C1843" s="226"/>
      <c r="E1843" s="226"/>
      <c r="F1843" s="226"/>
      <c r="G1843" s="226"/>
      <c r="H1843" s="226"/>
    </row>
    <row r="1844" spans="2:8" ht="12.95" customHeight="1" x14ac:dyDescent="0.2">
      <c r="B1844" s="226"/>
      <c r="C1844" s="226"/>
      <c r="E1844" s="226"/>
      <c r="F1844" s="226"/>
      <c r="G1844" s="226"/>
      <c r="H1844" s="226"/>
    </row>
    <row r="1845" spans="2:8" ht="12.95" customHeight="1" x14ac:dyDescent="0.2">
      <c r="B1845" s="226"/>
      <c r="C1845" s="226"/>
      <c r="E1845" s="226"/>
      <c r="F1845" s="226"/>
      <c r="G1845" s="226"/>
      <c r="H1845" s="226"/>
    </row>
    <row r="1846" spans="2:8" ht="12.95" customHeight="1" x14ac:dyDescent="0.2">
      <c r="B1846" s="226"/>
      <c r="C1846" s="226"/>
      <c r="E1846" s="226"/>
      <c r="F1846" s="226"/>
      <c r="G1846" s="226"/>
      <c r="H1846" s="226"/>
    </row>
    <row r="1847" spans="2:8" ht="12.95" customHeight="1" x14ac:dyDescent="0.2">
      <c r="B1847" s="226"/>
      <c r="C1847" s="226"/>
      <c r="E1847" s="226"/>
      <c r="F1847" s="226"/>
      <c r="G1847" s="226"/>
      <c r="H1847" s="226"/>
    </row>
    <row r="1848" spans="2:8" ht="12.95" customHeight="1" x14ac:dyDescent="0.2">
      <c r="B1848" s="226"/>
      <c r="C1848" s="226"/>
      <c r="E1848" s="226"/>
      <c r="F1848" s="226"/>
      <c r="G1848" s="226"/>
      <c r="H1848" s="226"/>
    </row>
    <row r="1849" spans="2:8" ht="12.95" customHeight="1" x14ac:dyDescent="0.2">
      <c r="B1849" s="226"/>
      <c r="C1849" s="226"/>
      <c r="E1849" s="226"/>
      <c r="F1849" s="226"/>
      <c r="G1849" s="226"/>
      <c r="H1849" s="226"/>
    </row>
    <row r="1850" spans="2:8" ht="12.95" customHeight="1" x14ac:dyDescent="0.2">
      <c r="B1850" s="226"/>
      <c r="C1850" s="226"/>
      <c r="E1850" s="226"/>
      <c r="F1850" s="226"/>
      <c r="G1850" s="226"/>
      <c r="H1850" s="226"/>
    </row>
    <row r="1851" spans="2:8" ht="12.95" customHeight="1" x14ac:dyDescent="0.2">
      <c r="B1851" s="226"/>
      <c r="C1851" s="226"/>
      <c r="E1851" s="226"/>
      <c r="F1851" s="226"/>
      <c r="G1851" s="226"/>
      <c r="H1851" s="226"/>
    </row>
    <row r="1852" spans="2:8" ht="12.95" customHeight="1" x14ac:dyDescent="0.2">
      <c r="B1852" s="226"/>
      <c r="C1852" s="226"/>
      <c r="E1852" s="226"/>
      <c r="F1852" s="226"/>
      <c r="G1852" s="226"/>
      <c r="H1852" s="226"/>
    </row>
    <row r="1853" spans="2:8" ht="12.95" customHeight="1" x14ac:dyDescent="0.2">
      <c r="B1853" s="226"/>
      <c r="C1853" s="226"/>
      <c r="E1853" s="226"/>
      <c r="F1853" s="226"/>
      <c r="G1853" s="226"/>
      <c r="H1853" s="226"/>
    </row>
    <row r="1854" spans="2:8" ht="12.95" customHeight="1" x14ac:dyDescent="0.2">
      <c r="B1854" s="226"/>
      <c r="C1854" s="226"/>
      <c r="E1854" s="226"/>
      <c r="F1854" s="226"/>
      <c r="G1854" s="226"/>
      <c r="H1854" s="226"/>
    </row>
    <row r="1855" spans="2:8" ht="12.95" customHeight="1" x14ac:dyDescent="0.2">
      <c r="B1855" s="226"/>
      <c r="C1855" s="226"/>
      <c r="E1855" s="226"/>
      <c r="F1855" s="226"/>
      <c r="G1855" s="226"/>
      <c r="H1855" s="226"/>
    </row>
    <row r="1856" spans="2:8" ht="12.95" customHeight="1" x14ac:dyDescent="0.2">
      <c r="B1856" s="226"/>
      <c r="C1856" s="226"/>
      <c r="E1856" s="226"/>
      <c r="F1856" s="226"/>
      <c r="G1856" s="226"/>
      <c r="H1856" s="226"/>
    </row>
    <row r="1857" spans="2:8" ht="12.95" customHeight="1" x14ac:dyDescent="0.2">
      <c r="B1857" s="226"/>
      <c r="C1857" s="226"/>
      <c r="E1857" s="226"/>
      <c r="F1857" s="226"/>
      <c r="G1857" s="226"/>
      <c r="H1857" s="226"/>
    </row>
    <row r="1858" spans="2:8" ht="12.95" customHeight="1" x14ac:dyDescent="0.2">
      <c r="B1858" s="226"/>
      <c r="C1858" s="226"/>
      <c r="E1858" s="226"/>
      <c r="F1858" s="226"/>
      <c r="G1858" s="226"/>
      <c r="H1858" s="226"/>
    </row>
    <row r="1859" spans="2:8" ht="12.95" customHeight="1" x14ac:dyDescent="0.2">
      <c r="B1859" s="226"/>
      <c r="C1859" s="226"/>
      <c r="E1859" s="226"/>
      <c r="F1859" s="226"/>
      <c r="G1859" s="226"/>
      <c r="H1859" s="226"/>
    </row>
    <row r="1860" spans="2:8" ht="12.95" customHeight="1" x14ac:dyDescent="0.2">
      <c r="B1860" s="226"/>
      <c r="C1860" s="226"/>
      <c r="E1860" s="226"/>
      <c r="F1860" s="226"/>
      <c r="G1860" s="226"/>
      <c r="H1860" s="226"/>
    </row>
    <row r="1861" spans="2:8" ht="12.95" customHeight="1" x14ac:dyDescent="0.2">
      <c r="B1861" s="226"/>
      <c r="C1861" s="226"/>
      <c r="E1861" s="226"/>
      <c r="F1861" s="226"/>
      <c r="G1861" s="226"/>
      <c r="H1861" s="226"/>
    </row>
    <row r="1862" spans="2:8" ht="12.95" customHeight="1" x14ac:dyDescent="0.2">
      <c r="B1862" s="226"/>
      <c r="C1862" s="226"/>
      <c r="E1862" s="226"/>
      <c r="F1862" s="226"/>
      <c r="G1862" s="226"/>
      <c r="H1862" s="226"/>
    </row>
    <row r="1863" spans="2:8" ht="12.95" customHeight="1" x14ac:dyDescent="0.2">
      <c r="B1863" s="226"/>
      <c r="C1863" s="226"/>
      <c r="E1863" s="226"/>
      <c r="F1863" s="226"/>
      <c r="G1863" s="226"/>
      <c r="H1863" s="226"/>
    </row>
    <row r="1864" spans="2:8" ht="12.95" customHeight="1" x14ac:dyDescent="0.2">
      <c r="B1864" s="226"/>
      <c r="C1864" s="226"/>
      <c r="E1864" s="226"/>
      <c r="F1864" s="226"/>
      <c r="G1864" s="226"/>
      <c r="H1864" s="226"/>
    </row>
    <row r="1865" spans="2:8" ht="12.95" customHeight="1" x14ac:dyDescent="0.2">
      <c r="B1865" s="226"/>
      <c r="C1865" s="226"/>
      <c r="E1865" s="226"/>
      <c r="F1865" s="226"/>
      <c r="G1865" s="226"/>
      <c r="H1865" s="226"/>
    </row>
    <row r="1866" spans="2:8" ht="12.95" customHeight="1" x14ac:dyDescent="0.2">
      <c r="B1866" s="226"/>
      <c r="C1866" s="226"/>
      <c r="E1866" s="226"/>
      <c r="F1866" s="226"/>
      <c r="G1866" s="226"/>
      <c r="H1866" s="226"/>
    </row>
    <row r="1867" spans="2:8" ht="12.95" customHeight="1" x14ac:dyDescent="0.2">
      <c r="B1867" s="226"/>
      <c r="C1867" s="226"/>
      <c r="E1867" s="226"/>
      <c r="F1867" s="226"/>
      <c r="G1867" s="226"/>
      <c r="H1867" s="226"/>
    </row>
    <row r="1868" spans="2:8" ht="12.95" customHeight="1" x14ac:dyDescent="0.2">
      <c r="B1868" s="226"/>
      <c r="C1868" s="226"/>
      <c r="E1868" s="226"/>
      <c r="F1868" s="226"/>
      <c r="G1868" s="226"/>
      <c r="H1868" s="226"/>
    </row>
    <row r="1869" spans="2:8" ht="12.95" customHeight="1" x14ac:dyDescent="0.2">
      <c r="B1869" s="226"/>
      <c r="C1869" s="226"/>
      <c r="E1869" s="226"/>
      <c r="F1869" s="226"/>
      <c r="G1869" s="226"/>
      <c r="H1869" s="226"/>
    </row>
    <row r="1870" spans="2:8" ht="12.95" customHeight="1" x14ac:dyDescent="0.2">
      <c r="B1870" s="226"/>
      <c r="C1870" s="226"/>
      <c r="E1870" s="226"/>
      <c r="F1870" s="226"/>
      <c r="G1870" s="226"/>
      <c r="H1870" s="226"/>
    </row>
    <row r="1871" spans="2:8" ht="12.95" customHeight="1" x14ac:dyDescent="0.2">
      <c r="B1871" s="226"/>
      <c r="C1871" s="226"/>
      <c r="E1871" s="226"/>
      <c r="F1871" s="226"/>
      <c r="G1871" s="226"/>
      <c r="H1871" s="226"/>
    </row>
    <row r="1872" spans="2:8" ht="12.95" customHeight="1" x14ac:dyDescent="0.2">
      <c r="B1872" s="226"/>
      <c r="C1872" s="226"/>
      <c r="E1872" s="226"/>
      <c r="F1872" s="226"/>
      <c r="G1872" s="226"/>
      <c r="H1872" s="226"/>
    </row>
    <row r="1873" spans="2:8" ht="12.95" customHeight="1" x14ac:dyDescent="0.2">
      <c r="B1873" s="226"/>
      <c r="C1873" s="226"/>
      <c r="E1873" s="226"/>
      <c r="F1873" s="226"/>
      <c r="G1873" s="226"/>
      <c r="H1873" s="226"/>
    </row>
    <row r="1874" spans="2:8" ht="12.95" customHeight="1" x14ac:dyDescent="0.2">
      <c r="B1874" s="226"/>
      <c r="C1874" s="226"/>
      <c r="E1874" s="226"/>
      <c r="F1874" s="226"/>
      <c r="G1874" s="226"/>
      <c r="H1874" s="226"/>
    </row>
    <row r="1875" spans="2:8" ht="12.95" customHeight="1" x14ac:dyDescent="0.2">
      <c r="B1875" s="226"/>
      <c r="C1875" s="226"/>
      <c r="E1875" s="226"/>
      <c r="F1875" s="226"/>
      <c r="G1875" s="226"/>
      <c r="H1875" s="226"/>
    </row>
    <row r="1876" spans="2:8" ht="12.95" customHeight="1" x14ac:dyDescent="0.2">
      <c r="B1876" s="226"/>
      <c r="C1876" s="226"/>
      <c r="E1876" s="226"/>
      <c r="F1876" s="226"/>
      <c r="G1876" s="226"/>
      <c r="H1876" s="226"/>
    </row>
    <row r="1877" spans="2:8" ht="12.95" customHeight="1" x14ac:dyDescent="0.2">
      <c r="B1877" s="226"/>
      <c r="C1877" s="226"/>
      <c r="E1877" s="226"/>
      <c r="F1877" s="226"/>
      <c r="G1877" s="226"/>
      <c r="H1877" s="226"/>
    </row>
    <row r="1878" spans="2:8" ht="12.95" customHeight="1" x14ac:dyDescent="0.2">
      <c r="B1878" s="226"/>
      <c r="C1878" s="226"/>
      <c r="E1878" s="226"/>
      <c r="F1878" s="226"/>
      <c r="G1878" s="226"/>
      <c r="H1878" s="226"/>
    </row>
    <row r="1879" spans="2:8" ht="12.95" customHeight="1" x14ac:dyDescent="0.2">
      <c r="B1879" s="226"/>
      <c r="C1879" s="226"/>
      <c r="E1879" s="226"/>
      <c r="F1879" s="226"/>
      <c r="G1879" s="226"/>
      <c r="H1879" s="226"/>
    </row>
    <row r="1880" spans="2:8" ht="12.95" customHeight="1" x14ac:dyDescent="0.2">
      <c r="B1880" s="226"/>
      <c r="C1880" s="226"/>
      <c r="E1880" s="226"/>
      <c r="F1880" s="226"/>
      <c r="G1880" s="226"/>
      <c r="H1880" s="226"/>
    </row>
    <row r="1881" spans="2:8" ht="12.95" customHeight="1" x14ac:dyDescent="0.2">
      <c r="B1881" s="226"/>
      <c r="C1881" s="226"/>
      <c r="E1881" s="226"/>
      <c r="F1881" s="226"/>
      <c r="G1881" s="226"/>
      <c r="H1881" s="226"/>
    </row>
    <row r="1882" spans="2:8" ht="12.95" customHeight="1" x14ac:dyDescent="0.2">
      <c r="B1882" s="226"/>
      <c r="C1882" s="226"/>
      <c r="E1882" s="226"/>
      <c r="F1882" s="226"/>
      <c r="G1882" s="226"/>
      <c r="H1882" s="226"/>
    </row>
    <row r="1883" spans="2:8" ht="12.95" customHeight="1" x14ac:dyDescent="0.2">
      <c r="B1883" s="226"/>
      <c r="C1883" s="226"/>
      <c r="E1883" s="226"/>
      <c r="F1883" s="226"/>
      <c r="G1883" s="226"/>
      <c r="H1883" s="226"/>
    </row>
    <row r="1884" spans="2:8" ht="12.95" customHeight="1" x14ac:dyDescent="0.2">
      <c r="B1884" s="226"/>
      <c r="C1884" s="226"/>
      <c r="E1884" s="226"/>
      <c r="F1884" s="226"/>
      <c r="G1884" s="226"/>
      <c r="H1884" s="226"/>
    </row>
    <row r="1885" spans="2:8" ht="12.95" customHeight="1" x14ac:dyDescent="0.2">
      <c r="B1885" s="226"/>
      <c r="C1885" s="226"/>
      <c r="E1885" s="226"/>
      <c r="F1885" s="226"/>
      <c r="G1885" s="226"/>
      <c r="H1885" s="226"/>
    </row>
    <row r="1886" spans="2:8" ht="12.95" customHeight="1" x14ac:dyDescent="0.2">
      <c r="B1886" s="226"/>
      <c r="C1886" s="226"/>
      <c r="E1886" s="226"/>
      <c r="F1886" s="226"/>
      <c r="G1886" s="226"/>
      <c r="H1886" s="226"/>
    </row>
    <row r="1887" spans="2:8" ht="12.95" customHeight="1" x14ac:dyDescent="0.2">
      <c r="B1887" s="226"/>
      <c r="C1887" s="226"/>
      <c r="E1887" s="226"/>
      <c r="F1887" s="226"/>
      <c r="G1887" s="226"/>
      <c r="H1887" s="226"/>
    </row>
    <row r="1888" spans="2:8" ht="12.95" customHeight="1" x14ac:dyDescent="0.2">
      <c r="B1888" s="226"/>
      <c r="C1888" s="226"/>
      <c r="E1888" s="226"/>
      <c r="F1888" s="226"/>
      <c r="G1888" s="226"/>
      <c r="H1888" s="226"/>
    </row>
    <row r="1889" spans="2:8" ht="12.95" customHeight="1" x14ac:dyDescent="0.2">
      <c r="B1889" s="226"/>
      <c r="C1889" s="226"/>
      <c r="E1889" s="226"/>
      <c r="F1889" s="226"/>
      <c r="G1889" s="226"/>
      <c r="H1889" s="226"/>
    </row>
    <row r="1890" spans="2:8" ht="12.95" customHeight="1" x14ac:dyDescent="0.2">
      <c r="B1890" s="226"/>
      <c r="C1890" s="226"/>
      <c r="E1890" s="226"/>
      <c r="F1890" s="226"/>
      <c r="G1890" s="226"/>
      <c r="H1890" s="226"/>
    </row>
    <row r="1891" spans="2:8" ht="12.95" customHeight="1" x14ac:dyDescent="0.2">
      <c r="B1891" s="226"/>
      <c r="C1891" s="226"/>
      <c r="E1891" s="226"/>
      <c r="F1891" s="226"/>
      <c r="G1891" s="226"/>
      <c r="H1891" s="226"/>
    </row>
    <row r="1892" spans="2:8" ht="12.95" customHeight="1" x14ac:dyDescent="0.2">
      <c r="B1892" s="226"/>
      <c r="C1892" s="226"/>
      <c r="E1892" s="226"/>
      <c r="F1892" s="226"/>
      <c r="G1892" s="226"/>
      <c r="H1892" s="226"/>
    </row>
    <row r="1893" spans="2:8" ht="12.95" customHeight="1" x14ac:dyDescent="0.2">
      <c r="B1893" s="226"/>
      <c r="C1893" s="226"/>
      <c r="E1893" s="226"/>
      <c r="F1893" s="226"/>
      <c r="G1893" s="226"/>
      <c r="H1893" s="226"/>
    </row>
    <row r="1894" spans="2:8" ht="12.95" customHeight="1" x14ac:dyDescent="0.2">
      <c r="B1894" s="226"/>
      <c r="C1894" s="226"/>
      <c r="E1894" s="226"/>
      <c r="F1894" s="226"/>
      <c r="G1894" s="226"/>
      <c r="H1894" s="226"/>
    </row>
    <row r="1895" spans="2:8" ht="12.95" customHeight="1" x14ac:dyDescent="0.2">
      <c r="B1895" s="226"/>
      <c r="C1895" s="226"/>
      <c r="E1895" s="226"/>
      <c r="F1895" s="226"/>
      <c r="G1895" s="226"/>
      <c r="H1895" s="226"/>
    </row>
    <row r="1896" spans="2:8" ht="12.95" customHeight="1" x14ac:dyDescent="0.2">
      <c r="B1896" s="226"/>
      <c r="C1896" s="226"/>
      <c r="E1896" s="226"/>
      <c r="F1896" s="226"/>
      <c r="G1896" s="226"/>
      <c r="H1896" s="226"/>
    </row>
    <row r="1897" spans="2:8" ht="12.95" customHeight="1" x14ac:dyDescent="0.2">
      <c r="B1897" s="226"/>
      <c r="C1897" s="226"/>
      <c r="E1897" s="226"/>
      <c r="F1897" s="226"/>
      <c r="G1897" s="226"/>
      <c r="H1897" s="226"/>
    </row>
    <row r="1898" spans="2:8" ht="12.95" customHeight="1" x14ac:dyDescent="0.2">
      <c r="B1898" s="226"/>
      <c r="C1898" s="226"/>
      <c r="E1898" s="226"/>
      <c r="F1898" s="226"/>
      <c r="G1898" s="226"/>
      <c r="H1898" s="226"/>
    </row>
    <row r="1899" spans="2:8" ht="12.95" customHeight="1" x14ac:dyDescent="0.2">
      <c r="B1899" s="226"/>
      <c r="C1899" s="226"/>
      <c r="E1899" s="226"/>
      <c r="F1899" s="226"/>
      <c r="G1899" s="226"/>
      <c r="H1899" s="226"/>
    </row>
    <row r="1900" spans="2:8" ht="12.95" customHeight="1" x14ac:dyDescent="0.2">
      <c r="B1900" s="226"/>
      <c r="C1900" s="226"/>
      <c r="E1900" s="226"/>
      <c r="F1900" s="226"/>
      <c r="G1900" s="226"/>
      <c r="H1900" s="226"/>
    </row>
    <row r="1901" spans="2:8" ht="12.95" customHeight="1" x14ac:dyDescent="0.2">
      <c r="B1901" s="226"/>
      <c r="C1901" s="226"/>
      <c r="E1901" s="226"/>
      <c r="F1901" s="226"/>
      <c r="G1901" s="226"/>
      <c r="H1901" s="226"/>
    </row>
    <row r="1902" spans="2:8" ht="12.95" customHeight="1" x14ac:dyDescent="0.2">
      <c r="B1902" s="226"/>
      <c r="C1902" s="226"/>
      <c r="E1902" s="226"/>
      <c r="F1902" s="226"/>
      <c r="G1902" s="226"/>
      <c r="H1902" s="226"/>
    </row>
    <row r="1903" spans="2:8" ht="12.95" customHeight="1" x14ac:dyDescent="0.2">
      <c r="B1903" s="226"/>
      <c r="C1903" s="226"/>
      <c r="E1903" s="226"/>
      <c r="F1903" s="226"/>
      <c r="G1903" s="226"/>
      <c r="H1903" s="226"/>
    </row>
    <row r="1904" spans="2:8" ht="12.95" customHeight="1" x14ac:dyDescent="0.2">
      <c r="B1904" s="226"/>
      <c r="C1904" s="226"/>
      <c r="E1904" s="226"/>
      <c r="F1904" s="226"/>
      <c r="G1904" s="226"/>
      <c r="H1904" s="226"/>
    </row>
    <row r="1905" spans="2:8" ht="12.95" customHeight="1" x14ac:dyDescent="0.2">
      <c r="B1905" s="226"/>
      <c r="C1905" s="226"/>
      <c r="E1905" s="226"/>
      <c r="F1905" s="226"/>
      <c r="G1905" s="226"/>
      <c r="H1905" s="226"/>
    </row>
    <row r="1906" spans="2:8" ht="12.95" customHeight="1" x14ac:dyDescent="0.2">
      <c r="B1906" s="226"/>
      <c r="C1906" s="226"/>
      <c r="E1906" s="226"/>
      <c r="F1906" s="226"/>
      <c r="G1906" s="226"/>
      <c r="H1906" s="226"/>
    </row>
    <row r="1907" spans="2:8" ht="12.95" customHeight="1" x14ac:dyDescent="0.2">
      <c r="B1907" s="226"/>
      <c r="C1907" s="226"/>
      <c r="E1907" s="226"/>
      <c r="F1907" s="226"/>
      <c r="G1907" s="226"/>
      <c r="H1907" s="226"/>
    </row>
    <row r="1908" spans="2:8" ht="12.95" customHeight="1" x14ac:dyDescent="0.2">
      <c r="B1908" s="226"/>
      <c r="C1908" s="226"/>
      <c r="E1908" s="226"/>
      <c r="F1908" s="226"/>
      <c r="G1908" s="226"/>
      <c r="H1908" s="226"/>
    </row>
    <row r="1909" spans="2:8" ht="12.95" customHeight="1" x14ac:dyDescent="0.2">
      <c r="B1909" s="226"/>
      <c r="C1909" s="226"/>
      <c r="E1909" s="226"/>
      <c r="F1909" s="226"/>
      <c r="G1909" s="226"/>
      <c r="H1909" s="226"/>
    </row>
    <row r="1910" spans="2:8" ht="12.95" customHeight="1" x14ac:dyDescent="0.2">
      <c r="B1910" s="226"/>
      <c r="C1910" s="226"/>
      <c r="E1910" s="226"/>
      <c r="F1910" s="226"/>
      <c r="G1910" s="226"/>
      <c r="H1910" s="226"/>
    </row>
    <row r="1911" spans="2:8" ht="12.95" customHeight="1" x14ac:dyDescent="0.2">
      <c r="B1911" s="226"/>
      <c r="C1911" s="226"/>
      <c r="E1911" s="226"/>
      <c r="F1911" s="226"/>
      <c r="G1911" s="226"/>
      <c r="H1911" s="226"/>
    </row>
    <row r="1912" spans="2:8" ht="12.95" customHeight="1" x14ac:dyDescent="0.2">
      <c r="B1912" s="226"/>
      <c r="C1912" s="226"/>
      <c r="E1912" s="226"/>
      <c r="F1912" s="226"/>
      <c r="G1912" s="226"/>
      <c r="H1912" s="226"/>
    </row>
    <row r="1913" spans="2:8" ht="12.95" customHeight="1" x14ac:dyDescent="0.2">
      <c r="B1913" s="226"/>
      <c r="C1913" s="226"/>
      <c r="E1913" s="226"/>
      <c r="F1913" s="226"/>
      <c r="G1913" s="226"/>
      <c r="H1913" s="226"/>
    </row>
    <row r="1914" spans="2:8" ht="12.95" customHeight="1" x14ac:dyDescent="0.2">
      <c r="B1914" s="226"/>
      <c r="C1914" s="226"/>
      <c r="E1914" s="226"/>
      <c r="F1914" s="226"/>
      <c r="G1914" s="226"/>
      <c r="H1914" s="226"/>
    </row>
    <row r="1915" spans="2:8" ht="12.95" customHeight="1" x14ac:dyDescent="0.2">
      <c r="B1915" s="226"/>
      <c r="C1915" s="226"/>
      <c r="E1915" s="226"/>
      <c r="F1915" s="226"/>
      <c r="G1915" s="226"/>
      <c r="H1915" s="226"/>
    </row>
    <row r="1916" spans="2:8" ht="12.95" customHeight="1" x14ac:dyDescent="0.2">
      <c r="B1916" s="226"/>
      <c r="C1916" s="226"/>
      <c r="E1916" s="226"/>
      <c r="F1916" s="226"/>
      <c r="G1916" s="226"/>
      <c r="H1916" s="226"/>
    </row>
    <row r="1917" spans="2:8" ht="12.95" customHeight="1" x14ac:dyDescent="0.2">
      <c r="B1917" s="226"/>
      <c r="C1917" s="226"/>
      <c r="E1917" s="226"/>
      <c r="F1917" s="226"/>
      <c r="G1917" s="226"/>
      <c r="H1917" s="226"/>
    </row>
    <row r="1918" spans="2:8" ht="12.95" customHeight="1" x14ac:dyDescent="0.2">
      <c r="B1918" s="226"/>
      <c r="C1918" s="226"/>
      <c r="E1918" s="226"/>
      <c r="F1918" s="226"/>
      <c r="G1918" s="226"/>
      <c r="H1918" s="226"/>
    </row>
    <row r="1919" spans="2:8" ht="12.95" customHeight="1" x14ac:dyDescent="0.2">
      <c r="B1919" s="226"/>
      <c r="C1919" s="226"/>
      <c r="E1919" s="226"/>
      <c r="F1919" s="226"/>
      <c r="G1919" s="226"/>
      <c r="H1919" s="226"/>
    </row>
    <row r="1920" spans="2:8" ht="12.95" customHeight="1" x14ac:dyDescent="0.2">
      <c r="B1920" s="226"/>
      <c r="C1920" s="226"/>
      <c r="E1920" s="226"/>
      <c r="F1920" s="226"/>
      <c r="G1920" s="226"/>
      <c r="H1920" s="226"/>
    </row>
    <row r="1921" spans="2:8" ht="12.95" customHeight="1" x14ac:dyDescent="0.2">
      <c r="B1921" s="226"/>
      <c r="C1921" s="226"/>
      <c r="E1921" s="226"/>
      <c r="F1921" s="226"/>
      <c r="G1921" s="226"/>
      <c r="H1921" s="226"/>
    </row>
    <row r="1922" spans="2:8" ht="12.95" customHeight="1" x14ac:dyDescent="0.2">
      <c r="B1922" s="226"/>
      <c r="C1922" s="226"/>
      <c r="E1922" s="226"/>
      <c r="F1922" s="226"/>
      <c r="G1922" s="226"/>
      <c r="H1922" s="226"/>
    </row>
    <row r="1923" spans="2:8" ht="12.95" customHeight="1" x14ac:dyDescent="0.2">
      <c r="B1923" s="226"/>
      <c r="C1923" s="226"/>
      <c r="E1923" s="226"/>
      <c r="F1923" s="226"/>
      <c r="G1923" s="226"/>
      <c r="H1923" s="226"/>
    </row>
    <row r="1924" spans="2:8" ht="12.95" customHeight="1" x14ac:dyDescent="0.2">
      <c r="B1924" s="226"/>
      <c r="C1924" s="226"/>
      <c r="E1924" s="226"/>
      <c r="F1924" s="226"/>
      <c r="G1924" s="226"/>
      <c r="H1924" s="226"/>
    </row>
    <row r="1925" spans="2:8" ht="12.95" customHeight="1" x14ac:dyDescent="0.2">
      <c r="B1925" s="226"/>
      <c r="C1925" s="226"/>
      <c r="E1925" s="226"/>
      <c r="F1925" s="226"/>
      <c r="G1925" s="226"/>
      <c r="H1925" s="226"/>
    </row>
    <row r="1926" spans="2:8" ht="12.95" customHeight="1" x14ac:dyDescent="0.2">
      <c r="B1926" s="226"/>
      <c r="C1926" s="226"/>
      <c r="E1926" s="226"/>
      <c r="F1926" s="226"/>
      <c r="G1926" s="226"/>
      <c r="H1926" s="226"/>
    </row>
    <row r="1927" spans="2:8" ht="12.95" customHeight="1" x14ac:dyDescent="0.2">
      <c r="B1927" s="226"/>
      <c r="C1927" s="226"/>
      <c r="E1927" s="226"/>
      <c r="F1927" s="226"/>
      <c r="G1927" s="226"/>
      <c r="H1927" s="226"/>
    </row>
    <row r="1928" spans="2:8" ht="12.95" customHeight="1" x14ac:dyDescent="0.2">
      <c r="B1928" s="226"/>
      <c r="C1928" s="226"/>
      <c r="E1928" s="226"/>
      <c r="F1928" s="226"/>
      <c r="G1928" s="226"/>
      <c r="H1928" s="226"/>
    </row>
    <row r="1929" spans="2:8" ht="12.95" customHeight="1" x14ac:dyDescent="0.2">
      <c r="B1929" s="226"/>
      <c r="C1929" s="226"/>
      <c r="E1929" s="226"/>
      <c r="F1929" s="226"/>
      <c r="G1929" s="226"/>
      <c r="H1929" s="226"/>
    </row>
    <row r="1930" spans="2:8" ht="12.95" customHeight="1" x14ac:dyDescent="0.2">
      <c r="B1930" s="226"/>
      <c r="C1930" s="226"/>
      <c r="E1930" s="226"/>
      <c r="F1930" s="226"/>
      <c r="G1930" s="226"/>
      <c r="H1930" s="226"/>
    </row>
    <row r="1931" spans="2:8" ht="12.95" customHeight="1" x14ac:dyDescent="0.2">
      <c r="B1931" s="226"/>
      <c r="C1931" s="226"/>
      <c r="E1931" s="226"/>
      <c r="F1931" s="226"/>
      <c r="G1931" s="226"/>
      <c r="H1931" s="226"/>
    </row>
    <row r="1932" spans="2:8" ht="12.95" customHeight="1" x14ac:dyDescent="0.2">
      <c r="B1932" s="226"/>
      <c r="C1932" s="226"/>
      <c r="E1932" s="226"/>
      <c r="F1932" s="226"/>
      <c r="G1932" s="226"/>
      <c r="H1932" s="226"/>
    </row>
    <row r="1933" spans="2:8" ht="12.95" customHeight="1" x14ac:dyDescent="0.2">
      <c r="B1933" s="226"/>
      <c r="C1933" s="226"/>
      <c r="E1933" s="226"/>
      <c r="F1933" s="226"/>
      <c r="G1933" s="226"/>
      <c r="H1933" s="226"/>
    </row>
    <row r="1934" spans="2:8" ht="12.95" customHeight="1" x14ac:dyDescent="0.2">
      <c r="B1934" s="226"/>
      <c r="C1934" s="226"/>
      <c r="E1934" s="226"/>
      <c r="F1934" s="226"/>
      <c r="G1934" s="226"/>
      <c r="H1934" s="226"/>
    </row>
    <row r="1935" spans="2:8" ht="12.95" customHeight="1" x14ac:dyDescent="0.2">
      <c r="B1935" s="226"/>
      <c r="C1935" s="226"/>
      <c r="E1935" s="226"/>
      <c r="F1935" s="226"/>
      <c r="G1935" s="226"/>
      <c r="H1935" s="226"/>
    </row>
    <row r="1936" spans="2:8" ht="12.95" customHeight="1" x14ac:dyDescent="0.2">
      <c r="B1936" s="226"/>
      <c r="C1936" s="226"/>
      <c r="E1936" s="226"/>
      <c r="F1936" s="226"/>
      <c r="G1936" s="226"/>
      <c r="H1936" s="226"/>
    </row>
    <row r="1937" spans="2:8" ht="12.95" customHeight="1" x14ac:dyDescent="0.2">
      <c r="B1937" s="226"/>
      <c r="C1937" s="226"/>
      <c r="E1937" s="226"/>
      <c r="F1937" s="226"/>
      <c r="G1937" s="226"/>
      <c r="H1937" s="226"/>
    </row>
    <row r="1938" spans="2:8" ht="12.95" customHeight="1" x14ac:dyDescent="0.2">
      <c r="B1938" s="226"/>
      <c r="C1938" s="226"/>
      <c r="E1938" s="226"/>
      <c r="F1938" s="226"/>
      <c r="G1938" s="226"/>
      <c r="H1938" s="226"/>
    </row>
    <row r="1939" spans="2:8" ht="12.95" customHeight="1" x14ac:dyDescent="0.2">
      <c r="B1939" s="226"/>
      <c r="C1939" s="226"/>
      <c r="E1939" s="226"/>
      <c r="F1939" s="226"/>
      <c r="G1939" s="226"/>
      <c r="H1939" s="226"/>
    </row>
    <row r="1940" spans="2:8" ht="12.95" customHeight="1" x14ac:dyDescent="0.2">
      <c r="B1940" s="226"/>
      <c r="C1940" s="226"/>
      <c r="E1940" s="226"/>
      <c r="F1940" s="226"/>
      <c r="G1940" s="226"/>
      <c r="H1940" s="226"/>
    </row>
    <row r="1941" spans="2:8" ht="12.95" customHeight="1" x14ac:dyDescent="0.2">
      <c r="B1941" s="226"/>
      <c r="C1941" s="226"/>
      <c r="E1941" s="226"/>
      <c r="F1941" s="226"/>
      <c r="G1941" s="226"/>
      <c r="H1941" s="226"/>
    </row>
    <row r="1942" spans="2:8" ht="12.95" customHeight="1" x14ac:dyDescent="0.2">
      <c r="B1942" s="226"/>
      <c r="C1942" s="226"/>
      <c r="E1942" s="226"/>
      <c r="F1942" s="226"/>
      <c r="G1942" s="226"/>
      <c r="H1942" s="226"/>
    </row>
    <row r="1943" spans="2:8" ht="12.95" customHeight="1" x14ac:dyDescent="0.2">
      <c r="B1943" s="226"/>
      <c r="C1943" s="226"/>
      <c r="E1943" s="226"/>
      <c r="F1943" s="226"/>
      <c r="G1943" s="226"/>
      <c r="H1943" s="226"/>
    </row>
    <row r="1944" spans="2:8" ht="12.95" customHeight="1" x14ac:dyDescent="0.2">
      <c r="B1944" s="226"/>
      <c r="C1944" s="226"/>
      <c r="E1944" s="226"/>
      <c r="F1944" s="226"/>
      <c r="G1944" s="226"/>
      <c r="H1944" s="226"/>
    </row>
    <row r="1945" spans="2:8" ht="12.95" customHeight="1" x14ac:dyDescent="0.2">
      <c r="B1945" s="226"/>
      <c r="C1945" s="226"/>
      <c r="E1945" s="226"/>
      <c r="F1945" s="226"/>
      <c r="G1945" s="226"/>
      <c r="H1945" s="226"/>
    </row>
    <row r="1946" spans="2:8" ht="12.95" customHeight="1" x14ac:dyDescent="0.2">
      <c r="B1946" s="226"/>
      <c r="C1946" s="226"/>
      <c r="E1946" s="226"/>
      <c r="F1946" s="226"/>
      <c r="G1946" s="226"/>
      <c r="H1946" s="226"/>
    </row>
    <row r="1947" spans="2:8" ht="12.95" customHeight="1" x14ac:dyDescent="0.2">
      <c r="B1947" s="226"/>
      <c r="C1947" s="226"/>
      <c r="E1947" s="226"/>
      <c r="F1947" s="226"/>
      <c r="G1947" s="226"/>
      <c r="H1947" s="226"/>
    </row>
    <row r="1948" spans="2:8" ht="12.95" customHeight="1" x14ac:dyDescent="0.2">
      <c r="B1948" s="226"/>
      <c r="C1948" s="226"/>
      <c r="E1948" s="226"/>
      <c r="F1948" s="226"/>
      <c r="G1948" s="226"/>
      <c r="H1948" s="226"/>
    </row>
    <row r="1949" spans="2:8" ht="12.95" customHeight="1" x14ac:dyDescent="0.2">
      <c r="B1949" s="226"/>
      <c r="C1949" s="226"/>
      <c r="E1949" s="226"/>
      <c r="F1949" s="226"/>
      <c r="G1949" s="226"/>
      <c r="H1949" s="226"/>
    </row>
    <row r="1950" spans="2:8" ht="12.95" customHeight="1" x14ac:dyDescent="0.2">
      <c r="B1950" s="226"/>
      <c r="C1950" s="226"/>
      <c r="E1950" s="226"/>
      <c r="F1950" s="226"/>
      <c r="G1950" s="226"/>
      <c r="H1950" s="226"/>
    </row>
    <row r="1951" spans="2:8" ht="12.95" customHeight="1" x14ac:dyDescent="0.2">
      <c r="B1951" s="226"/>
      <c r="C1951" s="226"/>
      <c r="E1951" s="226"/>
      <c r="F1951" s="226"/>
      <c r="G1951" s="226"/>
      <c r="H1951" s="226"/>
    </row>
    <row r="1952" spans="2:8" ht="12.95" customHeight="1" x14ac:dyDescent="0.2">
      <c r="B1952" s="226"/>
      <c r="C1952" s="226"/>
      <c r="E1952" s="226"/>
      <c r="F1952" s="226"/>
      <c r="G1952" s="226"/>
      <c r="H1952" s="226"/>
    </row>
    <row r="1953" spans="2:8" ht="12.95" customHeight="1" x14ac:dyDescent="0.2">
      <c r="B1953" s="226"/>
      <c r="C1953" s="226"/>
      <c r="E1953" s="226"/>
      <c r="F1953" s="226"/>
      <c r="G1953" s="226"/>
      <c r="H1953" s="226"/>
    </row>
    <row r="1954" spans="2:8" ht="12.95" customHeight="1" x14ac:dyDescent="0.2">
      <c r="B1954" s="226"/>
      <c r="C1954" s="226"/>
      <c r="E1954" s="226"/>
      <c r="F1954" s="226"/>
      <c r="G1954" s="226"/>
      <c r="H1954" s="226"/>
    </row>
    <row r="1955" spans="2:8" ht="12.95" customHeight="1" x14ac:dyDescent="0.2">
      <c r="B1955" s="226"/>
      <c r="C1955" s="226"/>
      <c r="E1955" s="226"/>
      <c r="F1955" s="226"/>
      <c r="G1955" s="226"/>
      <c r="H1955" s="226"/>
    </row>
    <row r="1956" spans="2:8" ht="12.95" customHeight="1" x14ac:dyDescent="0.2">
      <c r="B1956" s="226"/>
      <c r="C1956" s="226"/>
      <c r="E1956" s="226"/>
      <c r="F1956" s="226"/>
      <c r="G1956" s="226"/>
      <c r="H1956" s="226"/>
    </row>
    <row r="1957" spans="2:8" ht="12.95" customHeight="1" x14ac:dyDescent="0.2">
      <c r="B1957" s="226"/>
      <c r="C1957" s="226"/>
      <c r="E1957" s="226"/>
      <c r="F1957" s="226"/>
      <c r="G1957" s="226"/>
      <c r="H1957" s="226"/>
    </row>
    <row r="1958" spans="2:8" ht="12.95" customHeight="1" x14ac:dyDescent="0.2">
      <c r="B1958" s="226"/>
      <c r="C1958" s="226"/>
      <c r="E1958" s="226"/>
      <c r="F1958" s="226"/>
      <c r="G1958" s="226"/>
      <c r="H1958" s="226"/>
    </row>
    <row r="1959" spans="2:8" ht="12.95" customHeight="1" x14ac:dyDescent="0.2">
      <c r="B1959" s="226"/>
      <c r="C1959" s="226"/>
      <c r="E1959" s="226"/>
      <c r="F1959" s="226"/>
      <c r="G1959" s="226"/>
      <c r="H1959" s="226"/>
    </row>
    <row r="1960" spans="2:8" ht="12.95" customHeight="1" x14ac:dyDescent="0.2">
      <c r="B1960" s="226"/>
      <c r="C1960" s="226"/>
      <c r="E1960" s="226"/>
      <c r="F1960" s="226"/>
      <c r="G1960" s="226"/>
      <c r="H1960" s="226"/>
    </row>
    <row r="1961" spans="2:8" ht="12.95" customHeight="1" x14ac:dyDescent="0.2">
      <c r="B1961" s="226"/>
      <c r="C1961" s="226"/>
      <c r="E1961" s="226"/>
      <c r="F1961" s="226"/>
      <c r="G1961" s="226"/>
      <c r="H1961" s="226"/>
    </row>
    <row r="1962" spans="2:8" ht="12.95" customHeight="1" x14ac:dyDescent="0.2">
      <c r="B1962" s="226"/>
      <c r="C1962" s="226"/>
      <c r="E1962" s="226"/>
      <c r="F1962" s="226"/>
      <c r="G1962" s="226"/>
      <c r="H1962" s="226"/>
    </row>
    <row r="1963" spans="2:8" ht="12.95" customHeight="1" x14ac:dyDescent="0.2">
      <c r="B1963" s="226"/>
      <c r="C1963" s="226"/>
      <c r="E1963" s="226"/>
      <c r="F1963" s="226"/>
      <c r="G1963" s="226"/>
      <c r="H1963" s="226"/>
    </row>
    <row r="1964" spans="2:8" ht="12.95" customHeight="1" x14ac:dyDescent="0.2">
      <c r="B1964" s="226"/>
      <c r="C1964" s="226"/>
      <c r="E1964" s="226"/>
      <c r="F1964" s="226"/>
      <c r="G1964" s="226"/>
      <c r="H1964" s="226"/>
    </row>
    <row r="1965" spans="2:8" ht="12.95" customHeight="1" x14ac:dyDescent="0.2">
      <c r="B1965" s="226"/>
      <c r="C1965" s="226"/>
      <c r="E1965" s="226"/>
      <c r="F1965" s="226"/>
      <c r="G1965" s="226"/>
      <c r="H1965" s="226"/>
    </row>
    <row r="1966" spans="2:8" ht="12.95" customHeight="1" x14ac:dyDescent="0.2">
      <c r="B1966" s="226"/>
      <c r="C1966" s="226"/>
      <c r="E1966" s="226"/>
      <c r="F1966" s="226"/>
      <c r="G1966" s="226"/>
      <c r="H1966" s="226"/>
    </row>
    <row r="1967" spans="2:8" ht="12.95" customHeight="1" x14ac:dyDescent="0.2">
      <c r="B1967" s="226"/>
      <c r="C1967" s="226"/>
      <c r="E1967" s="226"/>
      <c r="F1967" s="226"/>
      <c r="G1967" s="226"/>
      <c r="H1967" s="226"/>
    </row>
    <row r="1968" spans="2:8" ht="12.95" customHeight="1" x14ac:dyDescent="0.2">
      <c r="B1968" s="226"/>
      <c r="C1968" s="226"/>
      <c r="E1968" s="226"/>
      <c r="F1968" s="226"/>
      <c r="G1968" s="226"/>
      <c r="H1968" s="226"/>
    </row>
    <row r="1969" spans="2:8" ht="12.95" customHeight="1" x14ac:dyDescent="0.2">
      <c r="B1969" s="226"/>
      <c r="C1969" s="226"/>
      <c r="E1969" s="226"/>
      <c r="F1969" s="226"/>
      <c r="G1969" s="226"/>
      <c r="H1969" s="226"/>
    </row>
    <row r="1970" spans="2:8" ht="12.95" customHeight="1" x14ac:dyDescent="0.2">
      <c r="B1970" s="226"/>
      <c r="C1970" s="226"/>
      <c r="E1970" s="226"/>
      <c r="F1970" s="226"/>
      <c r="G1970" s="226"/>
      <c r="H1970" s="226"/>
    </row>
    <row r="1971" spans="2:8" ht="12.95" customHeight="1" x14ac:dyDescent="0.2">
      <c r="B1971" s="226"/>
      <c r="C1971" s="226"/>
      <c r="E1971" s="226"/>
      <c r="F1971" s="226"/>
      <c r="G1971" s="226"/>
      <c r="H1971" s="226"/>
    </row>
    <row r="1972" spans="2:8" ht="12.95" customHeight="1" x14ac:dyDescent="0.2">
      <c r="B1972" s="226"/>
      <c r="C1972" s="226"/>
      <c r="E1972" s="226"/>
      <c r="F1972" s="226"/>
      <c r="G1972" s="226"/>
      <c r="H1972" s="226"/>
    </row>
    <row r="1973" spans="2:8" ht="12.95" customHeight="1" x14ac:dyDescent="0.2">
      <c r="B1973" s="226"/>
      <c r="C1973" s="226"/>
      <c r="E1973" s="226"/>
      <c r="F1973" s="226"/>
      <c r="G1973" s="226"/>
      <c r="H1973" s="226"/>
    </row>
    <row r="1974" spans="2:8" ht="12.95" customHeight="1" x14ac:dyDescent="0.2">
      <c r="B1974" s="226"/>
      <c r="C1974" s="226"/>
      <c r="E1974" s="226"/>
      <c r="F1974" s="226"/>
      <c r="G1974" s="226"/>
      <c r="H1974" s="226"/>
    </row>
    <row r="1975" spans="2:8" ht="12.95" customHeight="1" x14ac:dyDescent="0.2">
      <c r="B1975" s="226"/>
      <c r="C1975" s="226"/>
      <c r="E1975" s="226"/>
      <c r="F1975" s="226"/>
      <c r="G1975" s="226"/>
      <c r="H1975" s="226"/>
    </row>
    <row r="1976" spans="2:8" ht="12.95" customHeight="1" x14ac:dyDescent="0.2">
      <c r="B1976" s="226"/>
      <c r="C1976" s="226"/>
      <c r="E1976" s="226"/>
      <c r="F1976" s="226"/>
      <c r="G1976" s="226"/>
      <c r="H1976" s="226"/>
    </row>
    <row r="1977" spans="2:8" ht="12.95" customHeight="1" x14ac:dyDescent="0.2">
      <c r="B1977" s="226"/>
      <c r="C1977" s="226"/>
      <c r="E1977" s="226"/>
      <c r="F1977" s="226"/>
      <c r="G1977" s="226"/>
      <c r="H1977" s="226"/>
    </row>
    <row r="1978" spans="2:8" ht="12.95" customHeight="1" x14ac:dyDescent="0.2">
      <c r="B1978" s="226"/>
      <c r="C1978" s="226"/>
      <c r="E1978" s="226"/>
      <c r="F1978" s="226"/>
      <c r="G1978" s="226"/>
      <c r="H1978" s="226"/>
    </row>
    <row r="1979" spans="2:8" ht="12.95" customHeight="1" x14ac:dyDescent="0.2">
      <c r="B1979" s="226"/>
      <c r="C1979" s="226"/>
      <c r="E1979" s="226"/>
      <c r="F1979" s="226"/>
      <c r="G1979" s="226"/>
      <c r="H1979" s="226"/>
    </row>
    <row r="1980" spans="2:8" ht="12.95" customHeight="1" x14ac:dyDescent="0.2">
      <c r="B1980" s="226"/>
      <c r="C1980" s="226"/>
      <c r="E1980" s="226"/>
      <c r="F1980" s="226"/>
      <c r="G1980" s="226"/>
      <c r="H1980" s="226"/>
    </row>
    <row r="1981" spans="2:8" ht="12.95" customHeight="1" x14ac:dyDescent="0.2">
      <c r="B1981" s="226"/>
      <c r="C1981" s="226"/>
      <c r="E1981" s="226"/>
      <c r="F1981" s="226"/>
      <c r="G1981" s="226"/>
      <c r="H1981" s="226"/>
    </row>
    <row r="1982" spans="2:8" ht="12.95" customHeight="1" x14ac:dyDescent="0.2">
      <c r="B1982" s="226"/>
      <c r="C1982" s="226"/>
      <c r="E1982" s="226"/>
      <c r="F1982" s="226"/>
      <c r="G1982" s="226"/>
      <c r="H1982" s="226"/>
    </row>
    <row r="1983" spans="2:8" ht="12.95" customHeight="1" x14ac:dyDescent="0.2">
      <c r="B1983" s="226"/>
      <c r="C1983" s="226"/>
      <c r="E1983" s="226"/>
      <c r="F1983" s="226"/>
      <c r="G1983" s="226"/>
      <c r="H1983" s="226"/>
    </row>
    <row r="1984" spans="2:8" ht="12.95" customHeight="1" x14ac:dyDescent="0.2">
      <c r="B1984" s="226"/>
      <c r="C1984" s="226"/>
      <c r="E1984" s="226"/>
      <c r="F1984" s="226"/>
      <c r="G1984" s="226"/>
      <c r="H1984" s="226"/>
    </row>
    <row r="1985" spans="2:8" ht="12.95" customHeight="1" x14ac:dyDescent="0.2">
      <c r="B1985" s="226"/>
      <c r="C1985" s="226"/>
      <c r="E1985" s="226"/>
      <c r="F1985" s="226"/>
      <c r="G1985" s="226"/>
      <c r="H1985" s="226"/>
    </row>
    <row r="1986" spans="2:8" ht="12.95" customHeight="1" x14ac:dyDescent="0.2">
      <c r="B1986" s="226"/>
      <c r="C1986" s="226"/>
      <c r="E1986" s="226"/>
      <c r="F1986" s="226"/>
      <c r="G1986" s="226"/>
      <c r="H1986" s="226"/>
    </row>
    <row r="1987" spans="2:8" ht="12.95" customHeight="1" x14ac:dyDescent="0.2">
      <c r="B1987" s="226"/>
      <c r="C1987" s="226"/>
      <c r="E1987" s="226"/>
      <c r="F1987" s="226"/>
      <c r="G1987" s="226"/>
      <c r="H1987" s="226"/>
    </row>
    <row r="1988" spans="2:8" ht="12.95" customHeight="1" x14ac:dyDescent="0.2">
      <c r="B1988" s="226"/>
      <c r="C1988" s="226"/>
      <c r="E1988" s="226"/>
      <c r="F1988" s="226"/>
      <c r="G1988" s="226"/>
      <c r="H1988" s="226"/>
    </row>
    <row r="1989" spans="2:8" ht="12.95" customHeight="1" x14ac:dyDescent="0.2">
      <c r="B1989" s="226"/>
      <c r="C1989" s="226"/>
      <c r="E1989" s="226"/>
      <c r="F1989" s="226"/>
      <c r="G1989" s="226"/>
      <c r="H1989" s="226"/>
    </row>
    <row r="1990" spans="2:8" ht="12.95" customHeight="1" x14ac:dyDescent="0.2">
      <c r="B1990" s="226"/>
      <c r="C1990" s="226"/>
      <c r="E1990" s="226"/>
      <c r="F1990" s="226"/>
      <c r="G1990" s="226"/>
      <c r="H1990" s="226"/>
    </row>
    <row r="1991" spans="2:8" ht="12.95" customHeight="1" x14ac:dyDescent="0.2">
      <c r="B1991" s="226"/>
      <c r="C1991" s="226"/>
      <c r="E1991" s="226"/>
      <c r="F1991" s="226"/>
      <c r="G1991" s="226"/>
      <c r="H1991" s="226"/>
    </row>
    <row r="1992" spans="2:8" ht="12.95" customHeight="1" x14ac:dyDescent="0.2">
      <c r="B1992" s="226"/>
      <c r="C1992" s="226"/>
      <c r="E1992" s="226"/>
      <c r="F1992" s="226"/>
      <c r="G1992" s="226"/>
      <c r="H1992" s="226"/>
    </row>
    <row r="1993" spans="2:8" ht="12.95" customHeight="1" x14ac:dyDescent="0.2">
      <c r="B1993" s="226"/>
      <c r="C1993" s="226"/>
      <c r="E1993" s="226"/>
      <c r="F1993" s="226"/>
      <c r="G1993" s="226"/>
      <c r="H1993" s="226"/>
    </row>
    <row r="1994" spans="2:8" ht="12.95" customHeight="1" x14ac:dyDescent="0.2">
      <c r="B1994" s="226"/>
      <c r="C1994" s="226"/>
      <c r="E1994" s="226"/>
      <c r="F1994" s="226"/>
      <c r="G1994" s="226"/>
      <c r="H1994" s="226"/>
    </row>
    <row r="1995" spans="2:8" ht="12.95" customHeight="1" x14ac:dyDescent="0.2">
      <c r="B1995" s="226"/>
      <c r="C1995" s="226"/>
      <c r="E1995" s="226"/>
      <c r="F1995" s="226"/>
      <c r="G1995" s="226"/>
      <c r="H1995" s="226"/>
    </row>
    <row r="1996" spans="2:8" ht="12.95" customHeight="1" x14ac:dyDescent="0.2">
      <c r="B1996" s="226"/>
      <c r="C1996" s="226"/>
      <c r="E1996" s="226"/>
      <c r="F1996" s="226"/>
      <c r="G1996" s="226"/>
      <c r="H1996" s="226"/>
    </row>
    <row r="1997" spans="2:8" ht="12.95" customHeight="1" x14ac:dyDescent="0.2">
      <c r="B1997" s="226"/>
      <c r="C1997" s="226"/>
      <c r="E1997" s="226"/>
      <c r="F1997" s="226"/>
      <c r="G1997" s="226"/>
      <c r="H1997" s="226"/>
    </row>
    <row r="1998" spans="2:8" ht="12.95" customHeight="1" x14ac:dyDescent="0.2">
      <c r="B1998" s="226"/>
      <c r="C1998" s="226"/>
      <c r="E1998" s="226"/>
      <c r="F1998" s="226"/>
      <c r="G1998" s="226"/>
      <c r="H1998" s="226"/>
    </row>
    <row r="1999" spans="2:8" ht="12.95" customHeight="1" x14ac:dyDescent="0.2">
      <c r="B1999" s="226"/>
      <c r="C1999" s="226"/>
      <c r="E1999" s="226"/>
      <c r="F1999" s="226"/>
      <c r="G1999" s="226"/>
      <c r="H1999" s="226"/>
    </row>
    <row r="2000" spans="2:8" ht="12.95" customHeight="1" x14ac:dyDescent="0.2">
      <c r="B2000" s="226"/>
      <c r="C2000" s="226"/>
      <c r="E2000" s="226"/>
      <c r="F2000" s="226"/>
      <c r="G2000" s="226"/>
      <c r="H2000" s="226"/>
    </row>
    <row r="2001" spans="2:8" ht="12.95" customHeight="1" x14ac:dyDescent="0.2">
      <c r="B2001" s="226"/>
      <c r="C2001" s="226"/>
      <c r="E2001" s="226"/>
      <c r="F2001" s="226"/>
      <c r="G2001" s="226"/>
      <c r="H2001" s="226"/>
    </row>
    <row r="2002" spans="2:8" ht="12.95" customHeight="1" x14ac:dyDescent="0.2">
      <c r="B2002" s="226"/>
      <c r="C2002" s="226"/>
      <c r="E2002" s="226"/>
      <c r="F2002" s="226"/>
      <c r="G2002" s="226"/>
      <c r="H2002" s="226"/>
    </row>
    <row r="2003" spans="2:8" ht="12.95" customHeight="1" x14ac:dyDescent="0.2">
      <c r="B2003" s="226"/>
      <c r="C2003" s="226"/>
      <c r="E2003" s="226"/>
      <c r="F2003" s="226"/>
      <c r="G2003" s="226"/>
      <c r="H2003" s="226"/>
    </row>
    <row r="2004" spans="2:8" ht="12.95" customHeight="1" x14ac:dyDescent="0.2">
      <c r="B2004" s="226"/>
      <c r="C2004" s="226"/>
      <c r="E2004" s="226"/>
      <c r="F2004" s="226"/>
      <c r="G2004" s="226"/>
      <c r="H2004" s="226"/>
    </row>
    <row r="2005" spans="2:8" ht="12.95" customHeight="1" x14ac:dyDescent="0.2">
      <c r="B2005" s="226"/>
      <c r="C2005" s="226"/>
      <c r="E2005" s="226"/>
      <c r="F2005" s="226"/>
      <c r="G2005" s="226"/>
      <c r="H2005" s="226"/>
    </row>
    <row r="2006" spans="2:8" ht="12.95" customHeight="1" x14ac:dyDescent="0.2">
      <c r="B2006" s="226"/>
      <c r="C2006" s="226"/>
      <c r="E2006" s="226"/>
      <c r="F2006" s="226"/>
      <c r="G2006" s="226"/>
      <c r="H2006" s="226"/>
    </row>
    <row r="2007" spans="2:8" ht="12.95" customHeight="1" x14ac:dyDescent="0.2">
      <c r="B2007" s="226"/>
      <c r="C2007" s="226"/>
      <c r="E2007" s="226"/>
      <c r="F2007" s="226"/>
      <c r="G2007" s="226"/>
      <c r="H2007" s="226"/>
    </row>
    <row r="2008" spans="2:8" ht="12.95" customHeight="1" x14ac:dyDescent="0.2">
      <c r="B2008" s="226"/>
      <c r="C2008" s="226"/>
      <c r="E2008" s="226"/>
      <c r="F2008" s="226"/>
      <c r="G2008" s="226"/>
      <c r="H2008" s="226"/>
    </row>
    <row r="2009" spans="2:8" ht="12.95" customHeight="1" x14ac:dyDescent="0.2">
      <c r="B2009" s="226"/>
      <c r="C2009" s="226"/>
      <c r="E2009" s="226"/>
      <c r="F2009" s="226"/>
      <c r="G2009" s="226"/>
      <c r="H2009" s="226"/>
    </row>
    <row r="2010" spans="2:8" ht="12.95" customHeight="1" x14ac:dyDescent="0.2">
      <c r="B2010" s="226"/>
      <c r="C2010" s="226"/>
      <c r="E2010" s="226"/>
      <c r="F2010" s="226"/>
      <c r="G2010" s="226"/>
      <c r="H2010" s="226"/>
    </row>
    <row r="2011" spans="2:8" ht="12.95" customHeight="1" x14ac:dyDescent="0.2">
      <c r="B2011" s="226"/>
      <c r="C2011" s="226"/>
      <c r="E2011" s="226"/>
      <c r="F2011" s="226"/>
      <c r="G2011" s="226"/>
      <c r="H2011" s="226"/>
    </row>
    <row r="2012" spans="2:8" ht="12.95" customHeight="1" x14ac:dyDescent="0.2">
      <c r="B2012" s="226"/>
      <c r="C2012" s="226"/>
      <c r="E2012" s="226"/>
      <c r="F2012" s="226"/>
      <c r="G2012" s="226"/>
      <c r="H2012" s="226"/>
    </row>
    <row r="2013" spans="2:8" ht="12.95" customHeight="1" x14ac:dyDescent="0.2">
      <c r="B2013" s="226"/>
      <c r="C2013" s="226"/>
      <c r="E2013" s="226"/>
      <c r="F2013" s="226"/>
      <c r="G2013" s="226"/>
      <c r="H2013" s="226"/>
    </row>
    <row r="2014" spans="2:8" ht="12.95" customHeight="1" x14ac:dyDescent="0.2">
      <c r="B2014" s="226"/>
      <c r="C2014" s="226"/>
      <c r="E2014" s="226"/>
      <c r="F2014" s="226"/>
      <c r="G2014" s="226"/>
      <c r="H2014" s="226"/>
    </row>
    <row r="2015" spans="2:8" ht="12.95" customHeight="1" x14ac:dyDescent="0.2">
      <c r="B2015" s="226"/>
      <c r="C2015" s="226"/>
      <c r="E2015" s="226"/>
      <c r="F2015" s="226"/>
      <c r="G2015" s="226"/>
      <c r="H2015" s="226"/>
    </row>
    <row r="2016" spans="2:8" ht="12.95" customHeight="1" x14ac:dyDescent="0.2">
      <c r="B2016" s="226"/>
      <c r="C2016" s="226"/>
      <c r="E2016" s="226"/>
      <c r="F2016" s="226"/>
      <c r="G2016" s="226"/>
      <c r="H2016" s="226"/>
    </row>
    <row r="2017" spans="2:8" ht="12.95" customHeight="1" x14ac:dyDescent="0.2">
      <c r="B2017" s="226"/>
      <c r="C2017" s="226"/>
      <c r="E2017" s="226"/>
      <c r="F2017" s="226"/>
      <c r="G2017" s="226"/>
      <c r="H2017" s="226"/>
    </row>
    <row r="2018" spans="2:8" ht="12.95" customHeight="1" x14ac:dyDescent="0.2">
      <c r="B2018" s="226"/>
      <c r="C2018" s="226"/>
      <c r="E2018" s="226"/>
      <c r="F2018" s="226"/>
      <c r="G2018" s="226"/>
      <c r="H2018" s="226"/>
    </row>
    <row r="2019" spans="2:8" ht="12.95" customHeight="1" x14ac:dyDescent="0.2">
      <c r="B2019" s="226"/>
      <c r="C2019" s="226"/>
      <c r="E2019" s="226"/>
      <c r="F2019" s="226"/>
      <c r="G2019" s="226"/>
      <c r="H2019" s="226"/>
    </row>
    <row r="2020" spans="2:8" ht="12.95" customHeight="1" x14ac:dyDescent="0.2">
      <c r="B2020" s="226"/>
      <c r="C2020" s="226"/>
      <c r="E2020" s="226"/>
      <c r="F2020" s="226"/>
      <c r="G2020" s="226"/>
      <c r="H2020" s="226"/>
    </row>
    <row r="2021" spans="2:8" ht="12.95" customHeight="1" x14ac:dyDescent="0.2">
      <c r="B2021" s="226"/>
      <c r="C2021" s="226"/>
      <c r="E2021" s="226"/>
      <c r="F2021" s="226"/>
      <c r="G2021" s="226"/>
      <c r="H2021" s="226"/>
    </row>
    <row r="2022" spans="2:8" ht="12.95" customHeight="1" x14ac:dyDescent="0.2">
      <c r="B2022" s="226"/>
      <c r="C2022" s="226"/>
      <c r="E2022" s="226"/>
      <c r="F2022" s="226"/>
      <c r="G2022" s="226"/>
      <c r="H2022" s="226"/>
    </row>
    <row r="2023" spans="2:8" ht="12.95" customHeight="1" x14ac:dyDescent="0.2">
      <c r="B2023" s="226"/>
      <c r="C2023" s="226"/>
      <c r="E2023" s="226"/>
      <c r="F2023" s="226"/>
      <c r="G2023" s="226"/>
      <c r="H2023" s="226"/>
    </row>
    <row r="2024" spans="2:8" ht="12.95" customHeight="1" x14ac:dyDescent="0.2">
      <c r="B2024" s="226"/>
      <c r="C2024" s="226"/>
      <c r="E2024" s="226"/>
      <c r="F2024" s="226"/>
      <c r="G2024" s="226"/>
      <c r="H2024" s="226"/>
    </row>
    <row r="2025" spans="2:8" ht="12.95" customHeight="1" x14ac:dyDescent="0.2">
      <c r="B2025" s="226"/>
      <c r="C2025" s="226"/>
      <c r="E2025" s="226"/>
      <c r="F2025" s="226"/>
      <c r="G2025" s="226"/>
      <c r="H2025" s="226"/>
    </row>
    <row r="2026" spans="2:8" ht="12.95" customHeight="1" x14ac:dyDescent="0.2">
      <c r="B2026" s="226"/>
      <c r="C2026" s="226"/>
      <c r="E2026" s="226"/>
      <c r="F2026" s="226"/>
      <c r="G2026" s="226"/>
      <c r="H2026" s="226"/>
    </row>
    <row r="2027" spans="2:8" ht="12.95" customHeight="1" x14ac:dyDescent="0.2">
      <c r="B2027" s="226"/>
      <c r="C2027" s="226"/>
      <c r="E2027" s="226"/>
      <c r="F2027" s="226"/>
      <c r="G2027" s="226"/>
      <c r="H2027" s="226"/>
    </row>
    <row r="2028" spans="2:8" ht="12.95" customHeight="1" x14ac:dyDescent="0.2">
      <c r="B2028" s="226"/>
      <c r="C2028" s="226"/>
      <c r="E2028" s="226"/>
      <c r="F2028" s="226"/>
      <c r="G2028" s="226"/>
      <c r="H2028" s="226"/>
    </row>
    <row r="2029" spans="2:8" ht="12.95" customHeight="1" x14ac:dyDescent="0.2">
      <c r="B2029" s="226"/>
      <c r="C2029" s="226"/>
      <c r="E2029" s="226"/>
      <c r="F2029" s="226"/>
      <c r="G2029" s="226"/>
      <c r="H2029" s="226"/>
    </row>
    <row r="2030" spans="2:8" ht="12.95" customHeight="1" x14ac:dyDescent="0.2">
      <c r="B2030" s="226"/>
      <c r="C2030" s="226"/>
      <c r="E2030" s="226"/>
      <c r="F2030" s="226"/>
      <c r="G2030" s="226"/>
      <c r="H2030" s="226"/>
    </row>
    <row r="2031" spans="2:8" ht="12.95" customHeight="1" x14ac:dyDescent="0.2">
      <c r="B2031" s="226"/>
      <c r="C2031" s="226"/>
      <c r="E2031" s="226"/>
      <c r="F2031" s="226"/>
      <c r="G2031" s="226"/>
      <c r="H2031" s="226"/>
    </row>
    <row r="2032" spans="2:8" ht="12.95" customHeight="1" x14ac:dyDescent="0.2">
      <c r="B2032" s="226"/>
      <c r="C2032" s="226"/>
      <c r="E2032" s="226"/>
      <c r="F2032" s="226"/>
      <c r="G2032" s="226"/>
      <c r="H2032" s="226"/>
    </row>
    <row r="2033" spans="2:8" ht="12.95" customHeight="1" x14ac:dyDescent="0.2">
      <c r="B2033" s="226"/>
      <c r="C2033" s="226"/>
      <c r="E2033" s="226"/>
      <c r="F2033" s="226"/>
      <c r="G2033" s="226"/>
      <c r="H2033" s="226"/>
    </row>
    <row r="2034" spans="2:8" ht="12.95" customHeight="1" x14ac:dyDescent="0.2">
      <c r="B2034" s="226"/>
      <c r="C2034" s="226"/>
      <c r="E2034" s="226"/>
      <c r="F2034" s="226"/>
      <c r="G2034" s="226"/>
      <c r="H2034" s="226"/>
    </row>
    <row r="2035" spans="2:8" ht="12.95" customHeight="1" x14ac:dyDescent="0.2">
      <c r="B2035" s="226"/>
      <c r="C2035" s="226"/>
      <c r="E2035" s="226"/>
      <c r="F2035" s="226"/>
      <c r="G2035" s="226"/>
      <c r="H2035" s="226"/>
    </row>
    <row r="2036" spans="2:8" ht="12.95" customHeight="1" x14ac:dyDescent="0.2">
      <c r="B2036" s="226"/>
      <c r="C2036" s="226"/>
      <c r="E2036" s="226"/>
      <c r="F2036" s="226"/>
      <c r="G2036" s="226"/>
      <c r="H2036" s="226"/>
    </row>
    <row r="2037" spans="2:8" ht="12.95" customHeight="1" x14ac:dyDescent="0.2">
      <c r="B2037" s="226"/>
      <c r="C2037" s="226"/>
      <c r="E2037" s="226"/>
      <c r="F2037" s="226"/>
      <c r="G2037" s="226"/>
      <c r="H2037" s="226"/>
    </row>
    <row r="2038" spans="2:8" ht="12.95" customHeight="1" x14ac:dyDescent="0.2">
      <c r="B2038" s="226"/>
      <c r="C2038" s="226"/>
      <c r="E2038" s="226"/>
      <c r="F2038" s="226"/>
      <c r="G2038" s="226"/>
      <c r="H2038" s="226"/>
    </row>
    <row r="2039" spans="2:8" ht="12.95" customHeight="1" x14ac:dyDescent="0.2">
      <c r="B2039" s="226"/>
      <c r="C2039" s="226"/>
      <c r="E2039" s="226"/>
      <c r="F2039" s="226"/>
      <c r="G2039" s="226"/>
      <c r="H2039" s="226"/>
    </row>
    <row r="2040" spans="2:8" ht="12.95" customHeight="1" x14ac:dyDescent="0.2">
      <c r="B2040" s="226"/>
      <c r="C2040" s="226"/>
      <c r="E2040" s="226"/>
      <c r="F2040" s="226"/>
      <c r="G2040" s="226"/>
      <c r="H2040" s="226"/>
    </row>
    <row r="2041" spans="2:8" ht="12.95" customHeight="1" x14ac:dyDescent="0.2">
      <c r="B2041" s="226"/>
      <c r="C2041" s="226"/>
      <c r="E2041" s="226"/>
      <c r="F2041" s="226"/>
      <c r="G2041" s="226"/>
      <c r="H2041" s="226"/>
    </row>
    <row r="2042" spans="2:8" ht="12.95" customHeight="1" x14ac:dyDescent="0.2">
      <c r="B2042" s="226"/>
      <c r="C2042" s="226"/>
      <c r="E2042" s="226"/>
      <c r="F2042" s="226"/>
      <c r="G2042" s="226"/>
      <c r="H2042" s="226"/>
    </row>
    <row r="2043" spans="2:8" ht="12.95" customHeight="1" x14ac:dyDescent="0.2">
      <c r="B2043" s="226"/>
      <c r="C2043" s="226"/>
      <c r="E2043" s="226"/>
      <c r="F2043" s="226"/>
      <c r="G2043" s="226"/>
      <c r="H2043" s="226"/>
    </row>
    <row r="2044" spans="2:8" ht="12.95" customHeight="1" x14ac:dyDescent="0.2">
      <c r="B2044" s="226"/>
      <c r="C2044" s="226"/>
      <c r="E2044" s="226"/>
      <c r="F2044" s="226"/>
      <c r="G2044" s="226"/>
      <c r="H2044" s="226"/>
    </row>
    <row r="2045" spans="2:8" ht="12.95" customHeight="1" x14ac:dyDescent="0.2">
      <c r="B2045" s="226"/>
      <c r="C2045" s="226"/>
      <c r="E2045" s="226"/>
      <c r="F2045" s="226"/>
      <c r="G2045" s="226"/>
      <c r="H2045" s="226"/>
    </row>
    <row r="2046" spans="2:8" ht="12.95" customHeight="1" x14ac:dyDescent="0.2">
      <c r="B2046" s="226"/>
      <c r="C2046" s="226"/>
      <c r="E2046" s="226"/>
      <c r="F2046" s="226"/>
      <c r="G2046" s="226"/>
      <c r="H2046" s="226"/>
    </row>
    <row r="2047" spans="2:8" ht="12.95" customHeight="1" x14ac:dyDescent="0.2">
      <c r="B2047" s="226"/>
      <c r="C2047" s="226"/>
      <c r="E2047" s="226"/>
      <c r="F2047" s="226"/>
      <c r="G2047" s="226"/>
      <c r="H2047" s="226"/>
    </row>
    <row r="2048" spans="2:8" ht="12.95" customHeight="1" x14ac:dyDescent="0.2">
      <c r="B2048" s="226"/>
      <c r="C2048" s="226"/>
      <c r="E2048" s="226"/>
      <c r="F2048" s="226"/>
      <c r="G2048" s="226"/>
      <c r="H2048" s="226"/>
    </row>
    <row r="2049" spans="2:8" ht="12.95" customHeight="1" x14ac:dyDescent="0.2">
      <c r="B2049" s="226"/>
      <c r="C2049" s="226"/>
      <c r="E2049" s="226"/>
      <c r="F2049" s="226"/>
      <c r="G2049" s="226"/>
      <c r="H2049" s="226"/>
    </row>
    <row r="2050" spans="2:8" ht="12.95" customHeight="1" x14ac:dyDescent="0.2">
      <c r="B2050" s="226"/>
      <c r="C2050" s="226"/>
      <c r="E2050" s="226"/>
      <c r="F2050" s="226"/>
      <c r="G2050" s="226"/>
      <c r="H2050" s="226"/>
    </row>
    <row r="2051" spans="2:8" ht="12.95" customHeight="1" x14ac:dyDescent="0.2">
      <c r="B2051" s="226"/>
      <c r="C2051" s="226"/>
      <c r="E2051" s="226"/>
      <c r="F2051" s="226"/>
      <c r="G2051" s="226"/>
      <c r="H2051" s="226"/>
    </row>
    <row r="2052" spans="2:8" ht="12.95" customHeight="1" x14ac:dyDescent="0.2">
      <c r="B2052" s="226"/>
      <c r="C2052" s="226"/>
      <c r="E2052" s="226"/>
      <c r="F2052" s="226"/>
      <c r="G2052" s="226"/>
      <c r="H2052" s="226"/>
    </row>
    <row r="2053" spans="2:8" ht="12.95" customHeight="1" x14ac:dyDescent="0.2">
      <c r="B2053" s="226"/>
      <c r="C2053" s="226"/>
      <c r="E2053" s="226"/>
      <c r="F2053" s="226"/>
      <c r="G2053" s="226"/>
      <c r="H2053" s="226"/>
    </row>
    <row r="2054" spans="2:8" ht="12.95" customHeight="1" x14ac:dyDescent="0.2">
      <c r="B2054" s="226"/>
      <c r="C2054" s="226"/>
      <c r="E2054" s="226"/>
      <c r="F2054" s="226"/>
      <c r="G2054" s="226"/>
      <c r="H2054" s="226"/>
    </row>
    <row r="2055" spans="2:8" ht="12.95" customHeight="1" x14ac:dyDescent="0.2">
      <c r="B2055" s="226"/>
      <c r="C2055" s="226"/>
      <c r="E2055" s="226"/>
      <c r="F2055" s="226"/>
      <c r="G2055" s="226"/>
      <c r="H2055" s="226"/>
    </row>
    <row r="2056" spans="2:8" ht="12.95" customHeight="1" x14ac:dyDescent="0.2">
      <c r="B2056" s="226"/>
      <c r="C2056" s="226"/>
      <c r="E2056" s="226"/>
      <c r="F2056" s="226"/>
      <c r="G2056" s="226"/>
      <c r="H2056" s="226"/>
    </row>
    <row r="2057" spans="2:8" ht="12.95" customHeight="1" x14ac:dyDescent="0.2">
      <c r="B2057" s="226"/>
      <c r="C2057" s="226"/>
      <c r="E2057" s="226"/>
      <c r="F2057" s="226"/>
      <c r="G2057" s="226"/>
      <c r="H2057" s="226"/>
    </row>
    <row r="2058" spans="2:8" ht="12.95" customHeight="1" x14ac:dyDescent="0.2">
      <c r="B2058" s="226"/>
      <c r="C2058" s="226"/>
      <c r="E2058" s="226"/>
      <c r="F2058" s="226"/>
      <c r="G2058" s="226"/>
      <c r="H2058" s="226"/>
    </row>
    <row r="2059" spans="2:8" ht="12.95" customHeight="1" x14ac:dyDescent="0.2">
      <c r="B2059" s="226"/>
      <c r="C2059" s="226"/>
      <c r="E2059" s="226"/>
      <c r="F2059" s="226"/>
      <c r="G2059" s="226"/>
      <c r="H2059" s="226"/>
    </row>
    <row r="2060" spans="2:8" ht="12.95" customHeight="1" x14ac:dyDescent="0.2">
      <c r="B2060" s="226"/>
      <c r="C2060" s="226"/>
      <c r="E2060" s="226"/>
      <c r="F2060" s="226"/>
      <c r="G2060" s="226"/>
      <c r="H2060" s="226"/>
    </row>
    <row r="2061" spans="2:8" ht="12.95" customHeight="1" x14ac:dyDescent="0.2">
      <c r="B2061" s="226"/>
      <c r="C2061" s="226"/>
      <c r="E2061" s="226"/>
      <c r="F2061" s="226"/>
      <c r="G2061" s="226"/>
      <c r="H2061" s="226"/>
    </row>
    <row r="2062" spans="2:8" ht="12.95" customHeight="1" x14ac:dyDescent="0.2">
      <c r="B2062" s="226"/>
      <c r="C2062" s="226"/>
      <c r="E2062" s="226"/>
      <c r="F2062" s="226"/>
      <c r="G2062" s="226"/>
      <c r="H2062" s="226"/>
    </row>
    <row r="2063" spans="2:8" ht="12.95" customHeight="1" x14ac:dyDescent="0.2">
      <c r="B2063" s="226"/>
      <c r="C2063" s="226"/>
      <c r="E2063" s="226"/>
      <c r="F2063" s="226"/>
      <c r="G2063" s="226"/>
      <c r="H2063" s="226"/>
    </row>
    <row r="2064" spans="2:8" ht="12.95" customHeight="1" x14ac:dyDescent="0.2">
      <c r="B2064" s="226"/>
      <c r="C2064" s="226"/>
      <c r="E2064" s="226"/>
      <c r="F2064" s="226"/>
      <c r="G2064" s="226"/>
      <c r="H2064" s="226"/>
    </row>
    <row r="2065" spans="2:8" ht="12.95" customHeight="1" x14ac:dyDescent="0.2">
      <c r="B2065" s="226"/>
      <c r="C2065" s="226"/>
      <c r="E2065" s="226"/>
      <c r="F2065" s="226"/>
      <c r="G2065" s="226"/>
      <c r="H2065" s="226"/>
    </row>
    <row r="2066" spans="2:8" ht="12.95" customHeight="1" x14ac:dyDescent="0.2">
      <c r="B2066" s="226"/>
      <c r="C2066" s="226"/>
      <c r="E2066" s="226"/>
      <c r="F2066" s="226"/>
      <c r="G2066" s="226"/>
      <c r="H2066" s="226"/>
    </row>
    <row r="2067" spans="2:8" ht="12.95" customHeight="1" x14ac:dyDescent="0.2">
      <c r="B2067" s="226"/>
      <c r="C2067" s="226"/>
      <c r="E2067" s="226"/>
      <c r="F2067" s="226"/>
      <c r="G2067" s="226"/>
      <c r="H2067" s="226"/>
    </row>
    <row r="2068" spans="2:8" ht="12.95" customHeight="1" x14ac:dyDescent="0.2">
      <c r="B2068" s="226"/>
      <c r="C2068" s="226"/>
      <c r="E2068" s="226"/>
      <c r="F2068" s="226"/>
      <c r="G2068" s="226"/>
      <c r="H2068" s="226"/>
    </row>
    <row r="2069" spans="2:8" ht="12.95" customHeight="1" x14ac:dyDescent="0.2">
      <c r="B2069" s="226"/>
      <c r="C2069" s="226"/>
      <c r="E2069" s="226"/>
      <c r="F2069" s="226"/>
      <c r="G2069" s="226"/>
      <c r="H2069" s="226"/>
    </row>
    <row r="2070" spans="2:8" ht="12.95" customHeight="1" x14ac:dyDescent="0.2">
      <c r="B2070" s="226"/>
      <c r="C2070" s="226"/>
      <c r="E2070" s="226"/>
      <c r="F2070" s="226"/>
      <c r="G2070" s="226"/>
      <c r="H2070" s="226"/>
    </row>
    <row r="2071" spans="2:8" ht="12.95" customHeight="1" x14ac:dyDescent="0.2">
      <c r="B2071" s="226"/>
      <c r="C2071" s="226"/>
      <c r="E2071" s="226"/>
      <c r="F2071" s="226"/>
      <c r="G2071" s="226"/>
      <c r="H2071" s="226"/>
    </row>
    <row r="2072" spans="2:8" ht="12.95" customHeight="1" x14ac:dyDescent="0.2">
      <c r="B2072" s="226"/>
      <c r="C2072" s="226"/>
      <c r="E2072" s="226"/>
      <c r="F2072" s="226"/>
      <c r="G2072" s="226"/>
      <c r="H2072" s="226"/>
    </row>
    <row r="2073" spans="2:8" ht="12.95" customHeight="1" x14ac:dyDescent="0.2">
      <c r="B2073" s="226"/>
      <c r="C2073" s="226"/>
      <c r="E2073" s="226"/>
      <c r="F2073" s="226"/>
      <c r="G2073" s="226"/>
      <c r="H2073" s="226"/>
    </row>
    <row r="2074" spans="2:8" ht="12.95" customHeight="1" x14ac:dyDescent="0.2">
      <c r="B2074" s="226"/>
      <c r="C2074" s="226"/>
      <c r="E2074" s="226"/>
      <c r="F2074" s="226"/>
      <c r="G2074" s="226"/>
      <c r="H2074" s="226"/>
    </row>
    <row r="2075" spans="2:8" ht="12.95" customHeight="1" x14ac:dyDescent="0.2">
      <c r="B2075" s="226"/>
      <c r="C2075" s="226"/>
      <c r="E2075" s="226"/>
      <c r="F2075" s="226"/>
      <c r="G2075" s="226"/>
      <c r="H2075" s="226"/>
    </row>
    <row r="2076" spans="2:8" ht="12.95" customHeight="1" x14ac:dyDescent="0.2">
      <c r="B2076" s="226"/>
      <c r="C2076" s="226"/>
      <c r="E2076" s="226"/>
      <c r="F2076" s="226"/>
      <c r="G2076" s="226"/>
      <c r="H2076" s="226"/>
    </row>
    <row r="2077" spans="2:8" ht="12.95" customHeight="1" x14ac:dyDescent="0.2">
      <c r="B2077" s="226"/>
      <c r="C2077" s="226"/>
      <c r="E2077" s="226"/>
      <c r="F2077" s="226"/>
      <c r="G2077" s="226"/>
      <c r="H2077" s="226"/>
    </row>
    <row r="2078" spans="2:8" ht="12.95" customHeight="1" x14ac:dyDescent="0.2">
      <c r="B2078" s="226"/>
      <c r="C2078" s="226"/>
      <c r="E2078" s="226"/>
      <c r="F2078" s="226"/>
      <c r="G2078" s="226"/>
      <c r="H2078" s="226"/>
    </row>
    <row r="2079" spans="2:8" ht="12.95" customHeight="1" x14ac:dyDescent="0.2">
      <c r="B2079" s="226"/>
      <c r="C2079" s="226"/>
      <c r="E2079" s="226"/>
      <c r="F2079" s="226"/>
      <c r="G2079" s="226"/>
      <c r="H2079" s="226"/>
    </row>
    <row r="2080" spans="2:8" ht="12.95" customHeight="1" x14ac:dyDescent="0.2">
      <c r="B2080" s="226"/>
      <c r="C2080" s="226"/>
      <c r="E2080" s="226"/>
      <c r="F2080" s="226"/>
      <c r="G2080" s="226"/>
      <c r="H2080" s="226"/>
    </row>
    <row r="2081" spans="2:8" ht="12.95" customHeight="1" x14ac:dyDescent="0.2">
      <c r="B2081" s="226"/>
      <c r="C2081" s="226"/>
      <c r="E2081" s="226"/>
      <c r="F2081" s="226"/>
      <c r="G2081" s="226"/>
      <c r="H2081" s="226"/>
    </row>
    <row r="2082" spans="2:8" ht="12.95" customHeight="1" x14ac:dyDescent="0.2">
      <c r="B2082" s="226"/>
      <c r="C2082" s="226"/>
      <c r="E2082" s="226"/>
      <c r="F2082" s="226"/>
      <c r="G2082" s="226"/>
      <c r="H2082" s="226"/>
    </row>
    <row r="2083" spans="2:8" ht="12.95" customHeight="1" x14ac:dyDescent="0.2">
      <c r="B2083" s="226"/>
      <c r="C2083" s="226"/>
      <c r="E2083" s="226"/>
      <c r="F2083" s="226"/>
      <c r="G2083" s="226"/>
      <c r="H2083" s="226"/>
    </row>
    <row r="2084" spans="2:8" ht="12.95" customHeight="1" x14ac:dyDescent="0.2">
      <c r="B2084" s="226"/>
      <c r="C2084" s="226"/>
      <c r="E2084" s="226"/>
      <c r="F2084" s="226"/>
      <c r="G2084" s="226"/>
      <c r="H2084" s="226"/>
    </row>
    <row r="2085" spans="2:8" ht="12.95" customHeight="1" x14ac:dyDescent="0.2">
      <c r="B2085" s="226"/>
      <c r="C2085" s="226"/>
      <c r="E2085" s="226"/>
      <c r="F2085" s="226"/>
      <c r="G2085" s="226"/>
      <c r="H2085" s="226"/>
    </row>
    <row r="2086" spans="2:8" ht="12.95" customHeight="1" x14ac:dyDescent="0.2">
      <c r="B2086" s="226"/>
      <c r="C2086" s="226"/>
      <c r="E2086" s="226"/>
      <c r="F2086" s="226"/>
      <c r="G2086" s="226"/>
      <c r="H2086" s="226"/>
    </row>
    <row r="2087" spans="2:8" ht="12.95" customHeight="1" x14ac:dyDescent="0.2">
      <c r="B2087" s="226"/>
      <c r="C2087" s="226"/>
      <c r="E2087" s="226"/>
      <c r="F2087" s="226"/>
      <c r="G2087" s="226"/>
      <c r="H2087" s="226"/>
    </row>
    <row r="2088" spans="2:8" ht="12.95" customHeight="1" x14ac:dyDescent="0.2">
      <c r="B2088" s="226"/>
      <c r="C2088" s="226"/>
      <c r="E2088" s="226"/>
      <c r="F2088" s="226"/>
      <c r="G2088" s="226"/>
      <c r="H2088" s="226"/>
    </row>
    <row r="2089" spans="2:8" ht="12.95" customHeight="1" x14ac:dyDescent="0.2">
      <c r="B2089" s="226"/>
      <c r="C2089" s="226"/>
      <c r="E2089" s="226"/>
      <c r="F2089" s="226"/>
      <c r="G2089" s="226"/>
      <c r="H2089" s="226"/>
    </row>
    <row r="2090" spans="2:8" ht="12.95" customHeight="1" x14ac:dyDescent="0.2">
      <c r="B2090" s="226"/>
      <c r="C2090" s="226"/>
      <c r="E2090" s="226"/>
      <c r="F2090" s="226"/>
      <c r="G2090" s="226"/>
      <c r="H2090" s="226"/>
    </row>
    <row r="2091" spans="2:8" ht="12.95" customHeight="1" x14ac:dyDescent="0.2">
      <c r="B2091" s="226"/>
      <c r="C2091" s="226"/>
      <c r="E2091" s="226"/>
      <c r="F2091" s="226"/>
      <c r="G2091" s="226"/>
      <c r="H2091" s="226"/>
    </row>
    <row r="2092" spans="2:8" ht="12.95" customHeight="1" x14ac:dyDescent="0.2">
      <c r="B2092" s="226"/>
      <c r="C2092" s="226"/>
      <c r="E2092" s="226"/>
      <c r="F2092" s="226"/>
      <c r="G2092" s="226"/>
      <c r="H2092" s="226"/>
    </row>
    <row r="2093" spans="2:8" ht="12.95" customHeight="1" x14ac:dyDescent="0.2">
      <c r="B2093" s="226"/>
      <c r="C2093" s="226"/>
      <c r="E2093" s="226"/>
      <c r="F2093" s="226"/>
      <c r="G2093" s="226"/>
      <c r="H2093" s="226"/>
    </row>
    <row r="2094" spans="2:8" ht="12.95" customHeight="1" x14ac:dyDescent="0.2">
      <c r="B2094" s="226"/>
      <c r="C2094" s="226"/>
      <c r="E2094" s="226"/>
      <c r="F2094" s="226"/>
      <c r="G2094" s="226"/>
      <c r="H2094" s="226"/>
    </row>
    <row r="2095" spans="2:8" ht="12.95" customHeight="1" x14ac:dyDescent="0.2">
      <c r="B2095" s="226"/>
      <c r="C2095" s="226"/>
      <c r="E2095" s="226"/>
      <c r="F2095" s="226"/>
      <c r="G2095" s="226"/>
      <c r="H2095" s="226"/>
    </row>
    <row r="2096" spans="2:8" ht="12.95" customHeight="1" x14ac:dyDescent="0.2">
      <c r="B2096" s="226"/>
      <c r="C2096" s="226"/>
      <c r="E2096" s="226"/>
      <c r="F2096" s="226"/>
      <c r="G2096" s="226"/>
      <c r="H2096" s="226"/>
    </row>
    <row r="2097" spans="2:8" ht="12.95" customHeight="1" x14ac:dyDescent="0.2">
      <c r="B2097" s="226"/>
      <c r="C2097" s="226"/>
      <c r="E2097" s="226"/>
      <c r="F2097" s="226"/>
      <c r="G2097" s="226"/>
      <c r="H2097" s="226"/>
    </row>
    <row r="2098" spans="2:8" ht="12.95" customHeight="1" x14ac:dyDescent="0.2">
      <c r="B2098" s="226"/>
      <c r="C2098" s="226"/>
      <c r="E2098" s="226"/>
      <c r="F2098" s="226"/>
      <c r="G2098" s="226"/>
      <c r="H2098" s="226"/>
    </row>
    <row r="2099" spans="2:8" ht="12.95" customHeight="1" x14ac:dyDescent="0.2">
      <c r="B2099" s="226"/>
      <c r="C2099" s="226"/>
      <c r="E2099" s="226"/>
      <c r="F2099" s="226"/>
      <c r="G2099" s="226"/>
      <c r="H2099" s="226"/>
    </row>
    <row r="2100" spans="2:8" ht="12.95" customHeight="1" x14ac:dyDescent="0.2">
      <c r="B2100" s="226"/>
      <c r="C2100" s="226"/>
      <c r="E2100" s="226"/>
      <c r="F2100" s="226"/>
      <c r="G2100" s="226"/>
      <c r="H2100" s="226"/>
    </row>
    <row r="2101" spans="2:8" ht="12.95" customHeight="1" x14ac:dyDescent="0.2">
      <c r="B2101" s="226"/>
      <c r="C2101" s="226"/>
      <c r="E2101" s="226"/>
      <c r="F2101" s="226"/>
      <c r="G2101" s="226"/>
      <c r="H2101" s="226"/>
    </row>
    <row r="2102" spans="2:8" ht="12.95" customHeight="1" x14ac:dyDescent="0.2">
      <c r="B2102" s="226"/>
      <c r="C2102" s="226"/>
      <c r="E2102" s="226"/>
      <c r="F2102" s="226"/>
      <c r="G2102" s="226"/>
      <c r="H2102" s="226"/>
    </row>
    <row r="2103" spans="2:8" ht="12.95" customHeight="1" x14ac:dyDescent="0.2">
      <c r="B2103" s="226"/>
      <c r="C2103" s="226"/>
      <c r="E2103" s="226"/>
      <c r="F2103" s="226"/>
      <c r="G2103" s="226"/>
      <c r="H2103" s="226"/>
    </row>
    <row r="2104" spans="2:8" ht="12.95" customHeight="1" x14ac:dyDescent="0.2">
      <c r="B2104" s="226"/>
      <c r="C2104" s="226"/>
      <c r="E2104" s="226"/>
      <c r="F2104" s="226"/>
      <c r="G2104" s="226"/>
      <c r="H2104" s="226"/>
    </row>
    <row r="2105" spans="2:8" ht="12.95" customHeight="1" x14ac:dyDescent="0.2">
      <c r="B2105" s="226"/>
      <c r="C2105" s="226"/>
      <c r="E2105" s="226"/>
      <c r="F2105" s="226"/>
      <c r="G2105" s="226"/>
      <c r="H2105" s="226"/>
    </row>
    <row r="2106" spans="2:8" ht="12.95" customHeight="1" x14ac:dyDescent="0.2">
      <c r="B2106" s="226"/>
      <c r="C2106" s="226"/>
      <c r="E2106" s="226"/>
      <c r="F2106" s="226"/>
      <c r="G2106" s="226"/>
      <c r="H2106" s="226"/>
    </row>
    <row r="2107" spans="2:8" ht="12.95" customHeight="1" x14ac:dyDescent="0.2">
      <c r="B2107" s="226"/>
      <c r="C2107" s="226"/>
      <c r="E2107" s="226"/>
      <c r="F2107" s="226"/>
      <c r="G2107" s="226"/>
      <c r="H2107" s="226"/>
    </row>
    <row r="2108" spans="2:8" ht="12.95" customHeight="1" x14ac:dyDescent="0.2">
      <c r="B2108" s="226"/>
      <c r="C2108" s="226"/>
      <c r="E2108" s="226"/>
      <c r="F2108" s="226"/>
      <c r="G2108" s="226"/>
      <c r="H2108" s="226"/>
    </row>
    <row r="2109" spans="2:8" ht="12.95" customHeight="1" x14ac:dyDescent="0.2">
      <c r="B2109" s="226"/>
      <c r="C2109" s="226"/>
      <c r="E2109" s="226"/>
      <c r="F2109" s="226"/>
      <c r="G2109" s="226"/>
      <c r="H2109" s="226"/>
    </row>
    <row r="2110" spans="2:8" ht="12.95" customHeight="1" x14ac:dyDescent="0.2">
      <c r="B2110" s="226"/>
      <c r="C2110" s="226"/>
      <c r="E2110" s="226"/>
      <c r="F2110" s="226"/>
      <c r="G2110" s="226"/>
      <c r="H2110" s="226"/>
    </row>
    <row r="2111" spans="2:8" ht="12.95" customHeight="1" x14ac:dyDescent="0.2">
      <c r="B2111" s="226"/>
      <c r="C2111" s="226"/>
      <c r="E2111" s="226"/>
      <c r="F2111" s="226"/>
      <c r="G2111" s="226"/>
      <c r="H2111" s="226"/>
    </row>
    <row r="2112" spans="2:8" ht="12.95" customHeight="1" x14ac:dyDescent="0.2">
      <c r="B2112" s="226"/>
      <c r="C2112" s="226"/>
      <c r="E2112" s="226"/>
      <c r="F2112" s="226"/>
      <c r="G2112" s="226"/>
      <c r="H2112" s="226"/>
    </row>
    <row r="2113" spans="2:8" ht="12.95" customHeight="1" x14ac:dyDescent="0.2">
      <c r="B2113" s="226"/>
      <c r="C2113" s="226"/>
      <c r="E2113" s="226"/>
      <c r="F2113" s="226"/>
      <c r="G2113" s="226"/>
      <c r="H2113" s="226"/>
    </row>
    <row r="2114" spans="2:8" ht="12.95" customHeight="1" x14ac:dyDescent="0.2">
      <c r="B2114" s="226"/>
      <c r="C2114" s="226"/>
      <c r="E2114" s="226"/>
      <c r="F2114" s="226"/>
      <c r="G2114" s="226"/>
      <c r="H2114" s="226"/>
    </row>
    <row r="2115" spans="2:8" ht="12.95" customHeight="1" x14ac:dyDescent="0.2">
      <c r="B2115" s="226"/>
      <c r="C2115" s="226"/>
      <c r="E2115" s="226"/>
      <c r="F2115" s="226"/>
      <c r="G2115" s="226"/>
      <c r="H2115" s="226"/>
    </row>
    <row r="2116" spans="2:8" ht="12.95" customHeight="1" x14ac:dyDescent="0.2">
      <c r="B2116" s="226"/>
      <c r="C2116" s="226"/>
      <c r="E2116" s="226"/>
      <c r="F2116" s="226"/>
      <c r="G2116" s="226"/>
      <c r="H2116" s="226"/>
    </row>
    <row r="2117" spans="2:8" ht="12.95" customHeight="1" x14ac:dyDescent="0.2">
      <c r="B2117" s="226"/>
      <c r="C2117" s="226"/>
      <c r="E2117" s="226"/>
      <c r="F2117" s="226"/>
      <c r="G2117" s="226"/>
      <c r="H2117" s="226"/>
    </row>
    <row r="2118" spans="2:8" ht="12.95" customHeight="1" x14ac:dyDescent="0.2">
      <c r="B2118" s="226"/>
      <c r="C2118" s="226"/>
      <c r="E2118" s="226"/>
      <c r="F2118" s="226"/>
      <c r="G2118" s="226"/>
      <c r="H2118" s="226"/>
    </row>
    <row r="2119" spans="2:8" ht="12.95" customHeight="1" x14ac:dyDescent="0.2">
      <c r="B2119" s="226"/>
      <c r="C2119" s="226"/>
      <c r="E2119" s="226"/>
      <c r="F2119" s="226"/>
      <c r="G2119" s="226"/>
      <c r="H2119" s="226"/>
    </row>
    <row r="2120" spans="2:8" ht="12.95" customHeight="1" x14ac:dyDescent="0.2">
      <c r="B2120" s="226"/>
      <c r="C2120" s="226"/>
      <c r="E2120" s="226"/>
      <c r="F2120" s="226"/>
      <c r="G2120" s="226"/>
      <c r="H2120" s="226"/>
    </row>
    <row r="2121" spans="2:8" ht="12.95" customHeight="1" x14ac:dyDescent="0.2">
      <c r="B2121" s="226"/>
      <c r="C2121" s="226"/>
      <c r="E2121" s="226"/>
      <c r="F2121" s="226"/>
      <c r="G2121" s="226"/>
      <c r="H2121" s="226"/>
    </row>
    <row r="2122" spans="2:8" ht="12.95" customHeight="1" x14ac:dyDescent="0.2">
      <c r="B2122" s="226"/>
      <c r="C2122" s="226"/>
      <c r="E2122" s="226"/>
      <c r="F2122" s="226"/>
      <c r="G2122" s="226"/>
      <c r="H2122" s="226"/>
    </row>
    <row r="2123" spans="2:8" ht="12.95" customHeight="1" x14ac:dyDescent="0.2">
      <c r="B2123" s="226"/>
      <c r="C2123" s="226"/>
      <c r="E2123" s="226"/>
      <c r="F2123" s="226"/>
      <c r="G2123" s="226"/>
      <c r="H2123" s="226"/>
    </row>
    <row r="2124" spans="2:8" ht="12.95" customHeight="1" x14ac:dyDescent="0.2">
      <c r="B2124" s="226"/>
      <c r="C2124" s="226"/>
      <c r="E2124" s="226"/>
      <c r="F2124" s="226"/>
      <c r="G2124" s="226"/>
      <c r="H2124" s="226"/>
    </row>
    <row r="2125" spans="2:8" ht="12.95" customHeight="1" x14ac:dyDescent="0.2">
      <c r="B2125" s="226"/>
      <c r="C2125" s="226"/>
      <c r="E2125" s="226"/>
      <c r="F2125" s="226"/>
      <c r="G2125" s="226"/>
      <c r="H2125" s="226"/>
    </row>
    <row r="2126" spans="2:8" ht="12.95" customHeight="1" x14ac:dyDescent="0.2">
      <c r="B2126" s="226"/>
      <c r="C2126" s="226"/>
      <c r="E2126" s="226"/>
      <c r="F2126" s="226"/>
      <c r="G2126" s="226"/>
      <c r="H2126" s="226"/>
    </row>
    <row r="2127" spans="2:8" ht="12.95" customHeight="1" x14ac:dyDescent="0.2">
      <c r="B2127" s="226"/>
      <c r="C2127" s="226"/>
      <c r="E2127" s="226"/>
      <c r="F2127" s="226"/>
      <c r="G2127" s="226"/>
      <c r="H2127" s="226"/>
    </row>
    <row r="2128" spans="2:8" ht="12.95" customHeight="1" x14ac:dyDescent="0.2">
      <c r="B2128" s="226"/>
      <c r="C2128" s="226"/>
      <c r="E2128" s="226"/>
      <c r="F2128" s="226"/>
      <c r="G2128" s="226"/>
      <c r="H2128" s="226"/>
    </row>
    <row r="2129" spans="2:8" ht="12.95" customHeight="1" x14ac:dyDescent="0.2">
      <c r="B2129" s="226"/>
      <c r="C2129" s="226"/>
      <c r="E2129" s="226"/>
      <c r="F2129" s="226"/>
      <c r="G2129" s="226"/>
      <c r="H2129" s="226"/>
    </row>
    <row r="2130" spans="2:8" ht="12.95" customHeight="1" x14ac:dyDescent="0.2">
      <c r="B2130" s="226"/>
      <c r="C2130" s="226"/>
      <c r="E2130" s="226"/>
      <c r="F2130" s="226"/>
      <c r="G2130" s="226"/>
      <c r="H2130" s="226"/>
    </row>
    <row r="2131" spans="2:8" ht="12.95" customHeight="1" x14ac:dyDescent="0.2">
      <c r="B2131" s="226"/>
      <c r="C2131" s="226"/>
      <c r="E2131" s="226"/>
      <c r="F2131" s="226"/>
      <c r="G2131" s="226"/>
      <c r="H2131" s="226"/>
    </row>
    <row r="2132" spans="2:8" ht="12.95" customHeight="1" x14ac:dyDescent="0.2">
      <c r="B2132" s="226"/>
      <c r="C2132" s="226"/>
      <c r="E2132" s="226"/>
      <c r="F2132" s="226"/>
      <c r="G2132" s="226"/>
      <c r="H2132" s="226"/>
    </row>
    <row r="2133" spans="2:8" ht="12.95" customHeight="1" x14ac:dyDescent="0.2">
      <c r="B2133" s="226"/>
      <c r="C2133" s="226"/>
      <c r="E2133" s="226"/>
      <c r="F2133" s="226"/>
      <c r="G2133" s="226"/>
      <c r="H2133" s="226"/>
    </row>
    <row r="2134" spans="2:8" ht="12.95" customHeight="1" x14ac:dyDescent="0.2">
      <c r="B2134" s="226"/>
      <c r="C2134" s="226"/>
      <c r="E2134" s="226"/>
      <c r="F2134" s="226"/>
      <c r="G2134" s="226"/>
      <c r="H2134" s="226"/>
    </row>
    <row r="2135" spans="2:8" ht="12.95" customHeight="1" x14ac:dyDescent="0.2">
      <c r="B2135" s="226"/>
      <c r="C2135" s="226"/>
      <c r="E2135" s="226"/>
      <c r="F2135" s="226"/>
      <c r="G2135" s="226"/>
      <c r="H2135" s="226"/>
    </row>
    <row r="2136" spans="2:8" ht="12.95" customHeight="1" x14ac:dyDescent="0.2">
      <c r="B2136" s="226"/>
      <c r="C2136" s="226"/>
      <c r="E2136" s="226"/>
      <c r="F2136" s="226"/>
      <c r="G2136" s="226"/>
      <c r="H2136" s="226"/>
    </row>
    <row r="2137" spans="2:8" ht="12.95" customHeight="1" x14ac:dyDescent="0.2">
      <c r="B2137" s="226"/>
      <c r="C2137" s="226"/>
      <c r="E2137" s="226"/>
      <c r="F2137" s="226"/>
      <c r="G2137" s="226"/>
      <c r="H2137" s="226"/>
    </row>
    <row r="2138" spans="2:8" ht="12.95" customHeight="1" x14ac:dyDescent="0.2">
      <c r="B2138" s="226"/>
      <c r="C2138" s="226"/>
      <c r="E2138" s="226"/>
      <c r="F2138" s="226"/>
      <c r="G2138" s="226"/>
      <c r="H2138" s="226"/>
    </row>
    <row r="2139" spans="2:8" ht="12.95" customHeight="1" x14ac:dyDescent="0.2">
      <c r="B2139" s="226"/>
      <c r="C2139" s="226"/>
      <c r="E2139" s="226"/>
      <c r="F2139" s="226"/>
      <c r="G2139" s="226"/>
      <c r="H2139" s="226"/>
    </row>
    <row r="2140" spans="2:8" ht="12.95" customHeight="1" x14ac:dyDescent="0.2">
      <c r="B2140" s="226"/>
      <c r="C2140" s="226"/>
      <c r="E2140" s="226"/>
      <c r="F2140" s="226"/>
      <c r="G2140" s="226"/>
      <c r="H2140" s="226"/>
    </row>
    <row r="2141" spans="2:8" ht="12.95" customHeight="1" x14ac:dyDescent="0.2">
      <c r="B2141" s="226"/>
      <c r="C2141" s="226"/>
      <c r="E2141" s="226"/>
      <c r="F2141" s="226"/>
      <c r="G2141" s="226"/>
      <c r="H2141" s="226"/>
    </row>
    <row r="2142" spans="2:8" ht="12.95" customHeight="1" x14ac:dyDescent="0.2">
      <c r="B2142" s="226"/>
      <c r="C2142" s="226"/>
      <c r="E2142" s="226"/>
      <c r="F2142" s="226"/>
      <c r="G2142" s="226"/>
      <c r="H2142" s="226"/>
    </row>
    <row r="2143" spans="2:8" ht="12.95" customHeight="1" x14ac:dyDescent="0.2">
      <c r="B2143" s="226"/>
      <c r="C2143" s="226"/>
      <c r="E2143" s="226"/>
      <c r="F2143" s="226"/>
      <c r="G2143" s="226"/>
      <c r="H2143" s="226"/>
    </row>
    <row r="2144" spans="2:8" ht="12.95" customHeight="1" x14ac:dyDescent="0.2">
      <c r="B2144" s="226"/>
      <c r="C2144" s="226"/>
      <c r="E2144" s="226"/>
      <c r="F2144" s="226"/>
      <c r="G2144" s="226"/>
      <c r="H2144" s="226"/>
    </row>
    <row r="2145" spans="2:8" ht="12.95" customHeight="1" x14ac:dyDescent="0.2">
      <c r="B2145" s="226"/>
      <c r="C2145" s="226"/>
      <c r="E2145" s="226"/>
      <c r="F2145" s="226"/>
      <c r="G2145" s="226"/>
      <c r="H2145" s="226"/>
    </row>
    <row r="2146" spans="2:8" ht="12.95" customHeight="1" x14ac:dyDescent="0.2">
      <c r="B2146" s="226"/>
      <c r="C2146" s="226"/>
      <c r="E2146" s="226"/>
      <c r="F2146" s="226"/>
      <c r="G2146" s="226"/>
      <c r="H2146" s="226"/>
    </row>
    <row r="2147" spans="2:8" ht="12.95" customHeight="1" x14ac:dyDescent="0.2">
      <c r="B2147" s="226"/>
      <c r="C2147" s="226"/>
      <c r="E2147" s="226"/>
      <c r="F2147" s="226"/>
      <c r="G2147" s="226"/>
      <c r="H2147" s="226"/>
    </row>
    <row r="2148" spans="2:8" ht="12.95" customHeight="1" x14ac:dyDescent="0.2">
      <c r="B2148" s="226"/>
      <c r="C2148" s="226"/>
      <c r="E2148" s="226"/>
      <c r="F2148" s="226"/>
      <c r="G2148" s="226"/>
      <c r="H2148" s="226"/>
    </row>
    <row r="2149" spans="2:8" ht="12.95" customHeight="1" x14ac:dyDescent="0.2">
      <c r="B2149" s="226"/>
      <c r="C2149" s="226"/>
      <c r="E2149" s="226"/>
      <c r="F2149" s="226"/>
      <c r="G2149" s="226"/>
      <c r="H2149" s="226"/>
    </row>
    <row r="2150" spans="2:8" ht="12.95" customHeight="1" x14ac:dyDescent="0.2">
      <c r="B2150" s="226"/>
      <c r="C2150" s="226"/>
      <c r="E2150" s="226"/>
      <c r="F2150" s="226"/>
      <c r="G2150" s="226"/>
      <c r="H2150" s="226"/>
    </row>
    <row r="2151" spans="2:8" ht="12.95" customHeight="1" x14ac:dyDescent="0.2">
      <c r="B2151" s="226"/>
      <c r="C2151" s="226"/>
      <c r="E2151" s="226"/>
      <c r="F2151" s="226"/>
      <c r="G2151" s="226"/>
      <c r="H2151" s="226"/>
    </row>
    <row r="2152" spans="2:8" ht="12.95" customHeight="1" x14ac:dyDescent="0.2">
      <c r="B2152" s="226"/>
      <c r="C2152" s="226"/>
      <c r="E2152" s="226"/>
      <c r="F2152" s="226"/>
      <c r="G2152" s="226"/>
      <c r="H2152" s="226"/>
    </row>
    <row r="2153" spans="2:8" ht="12.95" customHeight="1" x14ac:dyDescent="0.2">
      <c r="B2153" s="226"/>
      <c r="C2153" s="226"/>
      <c r="E2153" s="226"/>
      <c r="F2153" s="226"/>
      <c r="G2153" s="226"/>
      <c r="H2153" s="226"/>
    </row>
    <row r="2154" spans="2:8" ht="12.95" customHeight="1" x14ac:dyDescent="0.2">
      <c r="B2154" s="226"/>
      <c r="C2154" s="226"/>
      <c r="E2154" s="226"/>
      <c r="F2154" s="226"/>
      <c r="G2154" s="226"/>
      <c r="H2154" s="226"/>
    </row>
    <row r="2155" spans="2:8" ht="12.95" customHeight="1" x14ac:dyDescent="0.2">
      <c r="B2155" s="226"/>
      <c r="C2155" s="226"/>
      <c r="E2155" s="226"/>
      <c r="F2155" s="226"/>
      <c r="G2155" s="226"/>
      <c r="H2155" s="226"/>
    </row>
    <row r="2156" spans="2:8" ht="12.95" customHeight="1" x14ac:dyDescent="0.2">
      <c r="B2156" s="226"/>
      <c r="C2156" s="226"/>
      <c r="E2156" s="226"/>
      <c r="F2156" s="226"/>
      <c r="G2156" s="226"/>
      <c r="H2156" s="226"/>
    </row>
    <row r="2157" spans="2:8" ht="12.95" customHeight="1" x14ac:dyDescent="0.2">
      <c r="B2157" s="226"/>
      <c r="C2157" s="226"/>
      <c r="E2157" s="226"/>
      <c r="F2157" s="226"/>
      <c r="G2157" s="226"/>
      <c r="H2157" s="226"/>
    </row>
    <row r="2158" spans="2:8" ht="12.95" customHeight="1" x14ac:dyDescent="0.2">
      <c r="B2158" s="226"/>
      <c r="C2158" s="226"/>
      <c r="E2158" s="226"/>
      <c r="F2158" s="226"/>
      <c r="G2158" s="226"/>
      <c r="H2158" s="226"/>
    </row>
    <row r="2159" spans="2:8" ht="12.95" customHeight="1" x14ac:dyDescent="0.2">
      <c r="B2159" s="226"/>
      <c r="C2159" s="226"/>
      <c r="E2159" s="226"/>
      <c r="F2159" s="226"/>
      <c r="G2159" s="226"/>
      <c r="H2159" s="226"/>
    </row>
    <row r="2160" spans="2:8" ht="12.95" customHeight="1" x14ac:dyDescent="0.2">
      <c r="B2160" s="226"/>
      <c r="C2160" s="226"/>
      <c r="E2160" s="226"/>
      <c r="F2160" s="226"/>
      <c r="G2160" s="226"/>
      <c r="H2160" s="226"/>
    </row>
    <row r="2161" spans="2:8" ht="12.95" customHeight="1" x14ac:dyDescent="0.2">
      <c r="B2161" s="226"/>
      <c r="C2161" s="226"/>
      <c r="E2161" s="226"/>
      <c r="F2161" s="226"/>
      <c r="G2161" s="226"/>
      <c r="H2161" s="226"/>
    </row>
    <row r="2162" spans="2:8" ht="12.95" customHeight="1" x14ac:dyDescent="0.2">
      <c r="B2162" s="226"/>
      <c r="C2162" s="226"/>
      <c r="E2162" s="226"/>
      <c r="F2162" s="226"/>
      <c r="G2162" s="226"/>
      <c r="H2162" s="226"/>
    </row>
    <row r="2163" spans="2:8" ht="12.95" customHeight="1" x14ac:dyDescent="0.2">
      <c r="B2163" s="226"/>
      <c r="C2163" s="226"/>
      <c r="E2163" s="226"/>
      <c r="F2163" s="226"/>
      <c r="G2163" s="226"/>
      <c r="H2163" s="226"/>
    </row>
    <row r="2164" spans="2:8" ht="12.95" customHeight="1" x14ac:dyDescent="0.2">
      <c r="B2164" s="226"/>
      <c r="C2164" s="226"/>
      <c r="E2164" s="226"/>
      <c r="F2164" s="226"/>
      <c r="G2164" s="226"/>
      <c r="H2164" s="226"/>
    </row>
    <row r="2165" spans="2:8" ht="12.95" customHeight="1" x14ac:dyDescent="0.2">
      <c r="B2165" s="226"/>
      <c r="C2165" s="226"/>
      <c r="E2165" s="226"/>
      <c r="F2165" s="226"/>
      <c r="G2165" s="226"/>
      <c r="H2165" s="226"/>
    </row>
    <row r="2166" spans="2:8" ht="12.95" customHeight="1" x14ac:dyDescent="0.2">
      <c r="B2166" s="226"/>
      <c r="C2166" s="226"/>
      <c r="E2166" s="226"/>
      <c r="F2166" s="226"/>
      <c r="G2166" s="226"/>
      <c r="H2166" s="226"/>
    </row>
    <row r="2167" spans="2:8" ht="12.95" customHeight="1" x14ac:dyDescent="0.2">
      <c r="B2167" s="226"/>
      <c r="C2167" s="226"/>
      <c r="E2167" s="226"/>
      <c r="F2167" s="226"/>
      <c r="G2167" s="226"/>
      <c r="H2167" s="226"/>
    </row>
    <row r="2168" spans="2:8" ht="12.95" customHeight="1" x14ac:dyDescent="0.2">
      <c r="B2168" s="226"/>
      <c r="C2168" s="226"/>
      <c r="E2168" s="226"/>
      <c r="F2168" s="226"/>
      <c r="G2168" s="226"/>
      <c r="H2168" s="226"/>
    </row>
    <row r="2169" spans="2:8" ht="12.95" customHeight="1" x14ac:dyDescent="0.2">
      <c r="B2169" s="226"/>
      <c r="C2169" s="226"/>
      <c r="E2169" s="226"/>
      <c r="F2169" s="226"/>
      <c r="G2169" s="226"/>
      <c r="H2169" s="226"/>
    </row>
    <row r="2170" spans="2:8" ht="12.95" customHeight="1" x14ac:dyDescent="0.2">
      <c r="B2170" s="226"/>
      <c r="C2170" s="226"/>
      <c r="E2170" s="226"/>
      <c r="F2170" s="226"/>
      <c r="G2170" s="226"/>
      <c r="H2170" s="226"/>
    </row>
    <row r="2171" spans="2:8" ht="12.95" customHeight="1" x14ac:dyDescent="0.2">
      <c r="B2171" s="226"/>
      <c r="C2171" s="226"/>
      <c r="E2171" s="226"/>
      <c r="F2171" s="226"/>
      <c r="G2171" s="226"/>
      <c r="H2171" s="226"/>
    </row>
    <row r="2172" spans="2:8" ht="12.95" customHeight="1" x14ac:dyDescent="0.2">
      <c r="B2172" s="226"/>
      <c r="C2172" s="226"/>
      <c r="E2172" s="226"/>
      <c r="F2172" s="226"/>
      <c r="G2172" s="226"/>
      <c r="H2172" s="226"/>
    </row>
    <row r="2173" spans="2:8" ht="12.95" customHeight="1" x14ac:dyDescent="0.2">
      <c r="B2173" s="226"/>
      <c r="C2173" s="226"/>
      <c r="E2173" s="226"/>
      <c r="F2173" s="226"/>
      <c r="G2173" s="226"/>
      <c r="H2173" s="226"/>
    </row>
    <row r="2174" spans="2:8" ht="12.95" customHeight="1" x14ac:dyDescent="0.2">
      <c r="B2174" s="226"/>
      <c r="C2174" s="226"/>
      <c r="E2174" s="226"/>
      <c r="F2174" s="226"/>
      <c r="G2174" s="226"/>
      <c r="H2174" s="226"/>
    </row>
    <row r="2175" spans="2:8" ht="12.95" customHeight="1" x14ac:dyDescent="0.2">
      <c r="B2175" s="226"/>
      <c r="C2175" s="226"/>
      <c r="E2175" s="226"/>
      <c r="F2175" s="226"/>
      <c r="G2175" s="226"/>
      <c r="H2175" s="226"/>
    </row>
    <row r="2176" spans="2:8" ht="12.95" customHeight="1" x14ac:dyDescent="0.2">
      <c r="B2176" s="226"/>
      <c r="C2176" s="226"/>
      <c r="E2176" s="226"/>
      <c r="F2176" s="226"/>
      <c r="G2176" s="226"/>
      <c r="H2176" s="226"/>
    </row>
    <row r="2177" spans="2:8" ht="12.95" customHeight="1" x14ac:dyDescent="0.2">
      <c r="B2177" s="226"/>
      <c r="C2177" s="226"/>
      <c r="E2177" s="226"/>
      <c r="F2177" s="226"/>
      <c r="G2177" s="226"/>
      <c r="H2177" s="226"/>
    </row>
    <row r="2178" spans="2:8" ht="12.95" customHeight="1" x14ac:dyDescent="0.2">
      <c r="B2178" s="226"/>
      <c r="C2178" s="226"/>
      <c r="E2178" s="226"/>
      <c r="F2178" s="226"/>
      <c r="G2178" s="226"/>
      <c r="H2178" s="226"/>
    </row>
    <row r="2179" spans="2:8" ht="12.95" customHeight="1" x14ac:dyDescent="0.2">
      <c r="B2179" s="226"/>
      <c r="C2179" s="226"/>
      <c r="E2179" s="226"/>
      <c r="F2179" s="226"/>
      <c r="G2179" s="226"/>
      <c r="H2179" s="226"/>
    </row>
    <row r="2180" spans="2:8" ht="12.95" customHeight="1" x14ac:dyDescent="0.2">
      <c r="B2180" s="226"/>
      <c r="C2180" s="226"/>
      <c r="E2180" s="226"/>
      <c r="F2180" s="226"/>
      <c r="G2180" s="226"/>
      <c r="H2180" s="226"/>
    </row>
    <row r="2181" spans="2:8" ht="12.95" customHeight="1" x14ac:dyDescent="0.2">
      <c r="B2181" s="226"/>
      <c r="C2181" s="226"/>
      <c r="E2181" s="226"/>
      <c r="F2181" s="226"/>
      <c r="G2181" s="226"/>
      <c r="H2181" s="226"/>
    </row>
    <row r="2182" spans="2:8" ht="12.95" customHeight="1" x14ac:dyDescent="0.2">
      <c r="B2182" s="226"/>
      <c r="C2182" s="226"/>
      <c r="E2182" s="226"/>
      <c r="F2182" s="226"/>
      <c r="G2182" s="226"/>
      <c r="H2182" s="226"/>
    </row>
    <row r="2183" spans="2:8" ht="12.95" customHeight="1" x14ac:dyDescent="0.2">
      <c r="B2183" s="226"/>
      <c r="C2183" s="226"/>
      <c r="E2183" s="226"/>
      <c r="F2183" s="226"/>
      <c r="G2183" s="226"/>
      <c r="H2183" s="226"/>
    </row>
    <row r="2184" spans="2:8" ht="12.95" customHeight="1" x14ac:dyDescent="0.2">
      <c r="B2184" s="226"/>
      <c r="C2184" s="226"/>
      <c r="E2184" s="226"/>
      <c r="F2184" s="226"/>
      <c r="G2184" s="226"/>
      <c r="H2184" s="226"/>
    </row>
    <row r="2185" spans="2:8" ht="12.95" customHeight="1" x14ac:dyDescent="0.2">
      <c r="B2185" s="226"/>
      <c r="C2185" s="226"/>
      <c r="E2185" s="226"/>
      <c r="F2185" s="226"/>
      <c r="G2185" s="226"/>
      <c r="H2185" s="226"/>
    </row>
    <row r="2186" spans="2:8" ht="12.95" customHeight="1" x14ac:dyDescent="0.2">
      <c r="B2186" s="226"/>
      <c r="C2186" s="226"/>
      <c r="E2186" s="226"/>
      <c r="F2186" s="226"/>
      <c r="G2186" s="226"/>
      <c r="H2186" s="226"/>
    </row>
    <row r="2187" spans="2:8" ht="12.95" customHeight="1" x14ac:dyDescent="0.2">
      <c r="B2187" s="226"/>
      <c r="C2187" s="226"/>
      <c r="E2187" s="226"/>
      <c r="F2187" s="226"/>
      <c r="G2187" s="226"/>
      <c r="H2187" s="226"/>
    </row>
    <row r="2188" spans="2:8" ht="12.95" customHeight="1" x14ac:dyDescent="0.2">
      <c r="B2188" s="226"/>
      <c r="C2188" s="226"/>
      <c r="E2188" s="226"/>
      <c r="F2188" s="226"/>
      <c r="G2188" s="226"/>
      <c r="H2188" s="226"/>
    </row>
    <row r="2189" spans="2:8" ht="12.95" customHeight="1" x14ac:dyDescent="0.2">
      <c r="B2189" s="226"/>
      <c r="C2189" s="226"/>
      <c r="E2189" s="226"/>
      <c r="F2189" s="226"/>
      <c r="G2189" s="226"/>
      <c r="H2189" s="226"/>
    </row>
    <row r="2190" spans="2:8" ht="12.95" customHeight="1" x14ac:dyDescent="0.2">
      <c r="B2190" s="226"/>
      <c r="C2190" s="226"/>
      <c r="E2190" s="226"/>
      <c r="F2190" s="226"/>
      <c r="G2190" s="226"/>
      <c r="H2190" s="226"/>
    </row>
    <row r="2191" spans="2:8" ht="12.95" customHeight="1" x14ac:dyDescent="0.2">
      <c r="B2191" s="226"/>
      <c r="C2191" s="226"/>
      <c r="E2191" s="226"/>
      <c r="F2191" s="226"/>
      <c r="G2191" s="226"/>
      <c r="H2191" s="226"/>
    </row>
    <row r="2192" spans="2:8" ht="12.95" customHeight="1" x14ac:dyDescent="0.2">
      <c r="B2192" s="226"/>
      <c r="C2192" s="226"/>
      <c r="E2192" s="226"/>
      <c r="F2192" s="226"/>
      <c r="G2192" s="226"/>
      <c r="H2192" s="226"/>
    </row>
    <row r="2193" spans="2:8" ht="12.95" customHeight="1" x14ac:dyDescent="0.2">
      <c r="B2193" s="226"/>
      <c r="C2193" s="226"/>
      <c r="E2193" s="226"/>
      <c r="F2193" s="226"/>
      <c r="G2193" s="226"/>
      <c r="H2193" s="226"/>
    </row>
    <row r="2194" spans="2:8" ht="12.95" customHeight="1" x14ac:dyDescent="0.2">
      <c r="B2194" s="226"/>
      <c r="C2194" s="226"/>
      <c r="E2194" s="226"/>
      <c r="F2194" s="226"/>
      <c r="G2194" s="226"/>
      <c r="H2194" s="226"/>
    </row>
    <row r="2195" spans="2:8" ht="12.95" customHeight="1" x14ac:dyDescent="0.2">
      <c r="B2195" s="226"/>
      <c r="C2195" s="226"/>
      <c r="E2195" s="226"/>
      <c r="F2195" s="226"/>
      <c r="G2195" s="226"/>
      <c r="H2195" s="226"/>
    </row>
    <row r="2196" spans="2:8" ht="12.95" customHeight="1" x14ac:dyDescent="0.2">
      <c r="B2196" s="226"/>
      <c r="C2196" s="226"/>
      <c r="E2196" s="226"/>
      <c r="F2196" s="226"/>
      <c r="G2196" s="226"/>
      <c r="H2196" s="226"/>
    </row>
    <row r="2197" spans="2:8" ht="12.95" customHeight="1" x14ac:dyDescent="0.2">
      <c r="B2197" s="226"/>
      <c r="C2197" s="226"/>
      <c r="E2197" s="226"/>
      <c r="F2197" s="226"/>
      <c r="G2197" s="226"/>
      <c r="H2197" s="226"/>
    </row>
    <row r="2198" spans="2:8" ht="12.95" customHeight="1" x14ac:dyDescent="0.2">
      <c r="B2198" s="226"/>
      <c r="C2198" s="226"/>
      <c r="E2198" s="226"/>
      <c r="F2198" s="226"/>
      <c r="G2198" s="226"/>
      <c r="H2198" s="226"/>
    </row>
    <row r="2199" spans="2:8" ht="12.95" customHeight="1" x14ac:dyDescent="0.2">
      <c r="B2199" s="226"/>
      <c r="C2199" s="226"/>
      <c r="E2199" s="226"/>
      <c r="F2199" s="226"/>
      <c r="G2199" s="226"/>
      <c r="H2199" s="226"/>
    </row>
    <row r="2200" spans="2:8" ht="12.95" customHeight="1" x14ac:dyDescent="0.2">
      <c r="B2200" s="226"/>
      <c r="C2200" s="226"/>
      <c r="E2200" s="226"/>
      <c r="F2200" s="226"/>
      <c r="G2200" s="226"/>
      <c r="H2200" s="226"/>
    </row>
    <row r="2201" spans="2:8" ht="12.95" customHeight="1" x14ac:dyDescent="0.2">
      <c r="B2201" s="226"/>
      <c r="C2201" s="226"/>
      <c r="E2201" s="226"/>
      <c r="F2201" s="226"/>
      <c r="G2201" s="226"/>
      <c r="H2201" s="226"/>
    </row>
    <row r="2202" spans="2:8" ht="12.95" customHeight="1" x14ac:dyDescent="0.2">
      <c r="B2202" s="226"/>
      <c r="C2202" s="226"/>
      <c r="E2202" s="226"/>
      <c r="F2202" s="226"/>
      <c r="G2202" s="226"/>
      <c r="H2202" s="226"/>
    </row>
    <row r="2203" spans="2:8" ht="12.95" customHeight="1" x14ac:dyDescent="0.2">
      <c r="B2203" s="226"/>
      <c r="C2203" s="226"/>
      <c r="E2203" s="226"/>
      <c r="F2203" s="226"/>
      <c r="G2203" s="226"/>
      <c r="H2203" s="226"/>
    </row>
    <row r="2204" spans="2:8" ht="12.95" customHeight="1" x14ac:dyDescent="0.2">
      <c r="B2204" s="226"/>
      <c r="C2204" s="226"/>
      <c r="E2204" s="226"/>
      <c r="F2204" s="226"/>
      <c r="G2204" s="226"/>
      <c r="H2204" s="226"/>
    </row>
    <row r="2205" spans="2:8" ht="12.95" customHeight="1" x14ac:dyDescent="0.2">
      <c r="B2205" s="226"/>
      <c r="C2205" s="226"/>
      <c r="E2205" s="226"/>
      <c r="F2205" s="226"/>
      <c r="G2205" s="226"/>
      <c r="H2205" s="226"/>
    </row>
    <row r="2206" spans="2:8" ht="12.95" customHeight="1" x14ac:dyDescent="0.2">
      <c r="B2206" s="226"/>
      <c r="C2206" s="226"/>
      <c r="E2206" s="226"/>
      <c r="F2206" s="226"/>
      <c r="G2206" s="226"/>
      <c r="H2206" s="226"/>
    </row>
    <row r="2207" spans="2:8" ht="12.95" customHeight="1" x14ac:dyDescent="0.2">
      <c r="B2207" s="226"/>
      <c r="C2207" s="226"/>
      <c r="E2207" s="226"/>
      <c r="F2207" s="226"/>
      <c r="G2207" s="226"/>
      <c r="H2207" s="226"/>
    </row>
    <row r="2208" spans="2:8" ht="12.95" customHeight="1" x14ac:dyDescent="0.2">
      <c r="B2208" s="226"/>
      <c r="C2208" s="226"/>
      <c r="E2208" s="226"/>
      <c r="F2208" s="226"/>
      <c r="G2208" s="226"/>
      <c r="H2208" s="226"/>
    </row>
    <row r="2209" spans="2:8" ht="12.95" customHeight="1" x14ac:dyDescent="0.2">
      <c r="B2209" s="226"/>
      <c r="C2209" s="226"/>
      <c r="E2209" s="226"/>
      <c r="F2209" s="226"/>
      <c r="G2209" s="226"/>
      <c r="H2209" s="226"/>
    </row>
    <row r="2210" spans="2:8" ht="12.95" customHeight="1" x14ac:dyDescent="0.2">
      <c r="B2210" s="226"/>
      <c r="C2210" s="226"/>
      <c r="E2210" s="226"/>
      <c r="F2210" s="226"/>
      <c r="G2210" s="226"/>
      <c r="H2210" s="226"/>
    </row>
    <row r="2211" spans="2:8" ht="12.95" customHeight="1" x14ac:dyDescent="0.2">
      <c r="B2211" s="226"/>
      <c r="C2211" s="226"/>
      <c r="E2211" s="226"/>
      <c r="F2211" s="226"/>
      <c r="G2211" s="226"/>
      <c r="H2211" s="226"/>
    </row>
    <row r="2212" spans="2:8" ht="12.95" customHeight="1" x14ac:dyDescent="0.2">
      <c r="B2212" s="226"/>
      <c r="C2212" s="226"/>
      <c r="E2212" s="226"/>
      <c r="F2212" s="226"/>
      <c r="G2212" s="226"/>
      <c r="H2212" s="226"/>
    </row>
    <row r="2213" spans="2:8" ht="12.95" customHeight="1" x14ac:dyDescent="0.2">
      <c r="B2213" s="226"/>
      <c r="C2213" s="226"/>
      <c r="E2213" s="226"/>
      <c r="F2213" s="226"/>
      <c r="G2213" s="226"/>
      <c r="H2213" s="226"/>
    </row>
    <row r="2214" spans="2:8" ht="12.95" customHeight="1" x14ac:dyDescent="0.2">
      <c r="B2214" s="226"/>
      <c r="C2214" s="226"/>
      <c r="E2214" s="226"/>
      <c r="F2214" s="226"/>
      <c r="G2214" s="226"/>
      <c r="H2214" s="226"/>
    </row>
    <row r="2215" spans="2:8" ht="12.95" customHeight="1" x14ac:dyDescent="0.2">
      <c r="B2215" s="226"/>
      <c r="C2215" s="226"/>
      <c r="E2215" s="226"/>
      <c r="F2215" s="226"/>
      <c r="G2215" s="226"/>
      <c r="H2215" s="226"/>
    </row>
    <row r="2216" spans="2:8" ht="12.95" customHeight="1" x14ac:dyDescent="0.2">
      <c r="B2216" s="226"/>
      <c r="C2216" s="226"/>
      <c r="E2216" s="226"/>
      <c r="F2216" s="226"/>
      <c r="G2216" s="226"/>
      <c r="H2216" s="226"/>
    </row>
    <row r="2217" spans="2:8" ht="12.95" customHeight="1" x14ac:dyDescent="0.2">
      <c r="B2217" s="226"/>
      <c r="C2217" s="226"/>
      <c r="E2217" s="226"/>
      <c r="F2217" s="226"/>
      <c r="G2217" s="226"/>
      <c r="H2217" s="226"/>
    </row>
    <row r="2218" spans="2:8" ht="12.95" customHeight="1" x14ac:dyDescent="0.2">
      <c r="B2218" s="226"/>
      <c r="C2218" s="226"/>
      <c r="E2218" s="226"/>
      <c r="F2218" s="226"/>
      <c r="G2218" s="226"/>
      <c r="H2218" s="226"/>
    </row>
    <row r="2219" spans="2:8" ht="12.95" customHeight="1" x14ac:dyDescent="0.2">
      <c r="B2219" s="226"/>
      <c r="C2219" s="226"/>
      <c r="E2219" s="226"/>
      <c r="F2219" s="226"/>
      <c r="G2219" s="226"/>
      <c r="H2219" s="226"/>
    </row>
    <row r="2220" spans="2:8" ht="12.95" customHeight="1" x14ac:dyDescent="0.2">
      <c r="B2220" s="226"/>
      <c r="C2220" s="226"/>
      <c r="E2220" s="226"/>
      <c r="F2220" s="226"/>
      <c r="G2220" s="226"/>
      <c r="H2220" s="226"/>
    </row>
    <row r="2221" spans="2:8" ht="12.95" customHeight="1" x14ac:dyDescent="0.2">
      <c r="B2221" s="226"/>
      <c r="C2221" s="226"/>
      <c r="E2221" s="226"/>
      <c r="F2221" s="226"/>
      <c r="G2221" s="226"/>
      <c r="H2221" s="226"/>
    </row>
    <row r="2222" spans="2:8" ht="12.95" customHeight="1" x14ac:dyDescent="0.2">
      <c r="B2222" s="226"/>
      <c r="C2222" s="226"/>
      <c r="E2222" s="226"/>
      <c r="F2222" s="226"/>
      <c r="G2222" s="226"/>
      <c r="H2222" s="226"/>
    </row>
    <row r="2223" spans="2:8" ht="12.95" customHeight="1" x14ac:dyDescent="0.2">
      <c r="B2223" s="226"/>
      <c r="C2223" s="226"/>
      <c r="E2223" s="226"/>
      <c r="F2223" s="226"/>
      <c r="G2223" s="226"/>
      <c r="H2223" s="226"/>
    </row>
    <row r="2224" spans="2:8" ht="12.95" customHeight="1" x14ac:dyDescent="0.2">
      <c r="B2224" s="226"/>
      <c r="C2224" s="226"/>
      <c r="E2224" s="226"/>
      <c r="F2224" s="226"/>
      <c r="G2224" s="226"/>
      <c r="H2224" s="226"/>
    </row>
    <row r="2225" spans="2:8" ht="12.95" customHeight="1" x14ac:dyDescent="0.2">
      <c r="B2225" s="226"/>
      <c r="C2225" s="226"/>
      <c r="E2225" s="226"/>
      <c r="F2225" s="226"/>
      <c r="G2225" s="226"/>
      <c r="H2225" s="226"/>
    </row>
    <row r="2226" spans="2:8" ht="12.95" customHeight="1" x14ac:dyDescent="0.2">
      <c r="B2226" s="226"/>
      <c r="C2226" s="226"/>
      <c r="E2226" s="226"/>
      <c r="F2226" s="226"/>
      <c r="G2226" s="226"/>
      <c r="H2226" s="226"/>
    </row>
    <row r="2227" spans="2:8" ht="12.95" customHeight="1" x14ac:dyDescent="0.2">
      <c r="B2227" s="226"/>
      <c r="C2227" s="226"/>
      <c r="E2227" s="226"/>
      <c r="F2227" s="226"/>
      <c r="G2227" s="226"/>
      <c r="H2227" s="226"/>
    </row>
    <row r="2228" spans="2:8" ht="12.95" customHeight="1" x14ac:dyDescent="0.2">
      <c r="B2228" s="226"/>
      <c r="C2228" s="226"/>
      <c r="E2228" s="226"/>
      <c r="F2228" s="226"/>
      <c r="G2228" s="226"/>
      <c r="H2228" s="226"/>
    </row>
    <row r="2229" spans="2:8" ht="12.95" customHeight="1" x14ac:dyDescent="0.2">
      <c r="B2229" s="226"/>
      <c r="C2229" s="226"/>
      <c r="E2229" s="226"/>
      <c r="F2229" s="226"/>
      <c r="G2229" s="226"/>
      <c r="H2229" s="226"/>
    </row>
    <row r="2230" spans="2:8" ht="12.95" customHeight="1" x14ac:dyDescent="0.2">
      <c r="B2230" s="226"/>
      <c r="C2230" s="226"/>
      <c r="E2230" s="226"/>
      <c r="F2230" s="226"/>
      <c r="G2230" s="226"/>
      <c r="H2230" s="226"/>
    </row>
    <row r="2231" spans="2:8" ht="12.95" customHeight="1" x14ac:dyDescent="0.2">
      <c r="B2231" s="226"/>
      <c r="C2231" s="226"/>
      <c r="E2231" s="226"/>
      <c r="F2231" s="226"/>
      <c r="G2231" s="226"/>
      <c r="H2231" s="226"/>
    </row>
    <row r="2232" spans="2:8" ht="12.95" customHeight="1" x14ac:dyDescent="0.2">
      <c r="B2232" s="226"/>
      <c r="C2232" s="226"/>
      <c r="E2232" s="226"/>
      <c r="F2232" s="226"/>
      <c r="G2232" s="226"/>
      <c r="H2232" s="226"/>
    </row>
    <row r="2233" spans="2:8" ht="12.95" customHeight="1" x14ac:dyDescent="0.2">
      <c r="B2233" s="226"/>
      <c r="C2233" s="226"/>
      <c r="E2233" s="226"/>
      <c r="F2233" s="226"/>
      <c r="G2233" s="226"/>
      <c r="H2233" s="226"/>
    </row>
    <row r="2234" spans="2:8" ht="12.95" customHeight="1" x14ac:dyDescent="0.2">
      <c r="B2234" s="226"/>
      <c r="C2234" s="226"/>
      <c r="E2234" s="226"/>
      <c r="F2234" s="226"/>
      <c r="G2234" s="226"/>
      <c r="H2234" s="226"/>
    </row>
    <row r="2235" spans="2:8" ht="12.95" customHeight="1" x14ac:dyDescent="0.2">
      <c r="B2235" s="226"/>
      <c r="C2235" s="226"/>
      <c r="E2235" s="226"/>
      <c r="F2235" s="226"/>
      <c r="G2235" s="226"/>
      <c r="H2235" s="226"/>
    </row>
    <row r="2236" spans="2:8" ht="12.95" customHeight="1" x14ac:dyDescent="0.2">
      <c r="B2236" s="226"/>
      <c r="C2236" s="226"/>
      <c r="E2236" s="226"/>
      <c r="F2236" s="226"/>
      <c r="G2236" s="226"/>
      <c r="H2236" s="226"/>
    </row>
    <row r="2237" spans="2:8" ht="12.95" customHeight="1" x14ac:dyDescent="0.2">
      <c r="B2237" s="226"/>
      <c r="C2237" s="226"/>
      <c r="E2237" s="226"/>
      <c r="F2237" s="226"/>
      <c r="G2237" s="226"/>
      <c r="H2237" s="226"/>
    </row>
    <row r="2238" spans="2:8" ht="12.95" customHeight="1" x14ac:dyDescent="0.2">
      <c r="B2238" s="226"/>
      <c r="C2238" s="226"/>
      <c r="E2238" s="226"/>
      <c r="F2238" s="226"/>
      <c r="G2238" s="226"/>
      <c r="H2238" s="226"/>
    </row>
    <row r="2239" spans="2:8" ht="12.95" customHeight="1" x14ac:dyDescent="0.2">
      <c r="B2239" s="226"/>
      <c r="C2239" s="226"/>
      <c r="E2239" s="226"/>
      <c r="F2239" s="226"/>
      <c r="G2239" s="226"/>
      <c r="H2239" s="226"/>
    </row>
    <row r="2240" spans="2:8" ht="12.95" customHeight="1" x14ac:dyDescent="0.2">
      <c r="B2240" s="226"/>
      <c r="C2240" s="226"/>
      <c r="E2240" s="226"/>
      <c r="F2240" s="226"/>
      <c r="G2240" s="226"/>
      <c r="H2240" s="226"/>
    </row>
    <row r="2241" spans="2:8" ht="12.95" customHeight="1" x14ac:dyDescent="0.2">
      <c r="B2241" s="226"/>
      <c r="C2241" s="226"/>
      <c r="E2241" s="226"/>
      <c r="F2241" s="226"/>
      <c r="G2241" s="226"/>
      <c r="H2241" s="226"/>
    </row>
    <row r="2242" spans="2:8" ht="12.95" customHeight="1" x14ac:dyDescent="0.2">
      <c r="B2242" s="226"/>
      <c r="C2242" s="226"/>
      <c r="E2242" s="226"/>
      <c r="F2242" s="226"/>
      <c r="G2242" s="226"/>
      <c r="H2242" s="226"/>
    </row>
    <row r="2243" spans="2:8" ht="12.95" customHeight="1" x14ac:dyDescent="0.2">
      <c r="B2243" s="226"/>
      <c r="C2243" s="226"/>
      <c r="E2243" s="226"/>
      <c r="F2243" s="226"/>
      <c r="G2243" s="226"/>
      <c r="H2243" s="226"/>
    </row>
    <row r="2244" spans="2:8" ht="12.95" customHeight="1" x14ac:dyDescent="0.2">
      <c r="B2244" s="226"/>
      <c r="C2244" s="226"/>
      <c r="E2244" s="226"/>
      <c r="F2244" s="226"/>
      <c r="G2244" s="226"/>
      <c r="H2244" s="226"/>
    </row>
    <row r="2245" spans="2:8" ht="12.95" customHeight="1" x14ac:dyDescent="0.2">
      <c r="B2245" s="226"/>
      <c r="C2245" s="226"/>
      <c r="E2245" s="226"/>
      <c r="F2245" s="226"/>
      <c r="G2245" s="226"/>
      <c r="H2245" s="226"/>
    </row>
    <row r="2246" spans="2:8" ht="12.95" customHeight="1" x14ac:dyDescent="0.2">
      <c r="B2246" s="226"/>
      <c r="C2246" s="226"/>
      <c r="E2246" s="226"/>
      <c r="F2246" s="226"/>
      <c r="G2246" s="226"/>
      <c r="H2246" s="226"/>
    </row>
    <row r="2247" spans="2:8" ht="12.95" customHeight="1" x14ac:dyDescent="0.2">
      <c r="B2247" s="226"/>
      <c r="C2247" s="226"/>
      <c r="E2247" s="226"/>
      <c r="F2247" s="226"/>
      <c r="G2247" s="226"/>
      <c r="H2247" s="226"/>
    </row>
    <row r="2248" spans="2:8" ht="12.95" customHeight="1" x14ac:dyDescent="0.2">
      <c r="B2248" s="226"/>
      <c r="C2248" s="226"/>
      <c r="E2248" s="226"/>
      <c r="F2248" s="226"/>
      <c r="G2248" s="226"/>
      <c r="H2248" s="226"/>
    </row>
    <row r="2249" spans="2:8" ht="12.95" customHeight="1" x14ac:dyDescent="0.2">
      <c r="B2249" s="226"/>
      <c r="C2249" s="226"/>
      <c r="E2249" s="226"/>
      <c r="F2249" s="226"/>
      <c r="G2249" s="226"/>
      <c r="H2249" s="226"/>
    </row>
    <row r="2250" spans="2:8" ht="12.95" customHeight="1" x14ac:dyDescent="0.2">
      <c r="B2250" s="226"/>
      <c r="C2250" s="226"/>
      <c r="E2250" s="226"/>
      <c r="F2250" s="226"/>
      <c r="G2250" s="226"/>
      <c r="H2250" s="226"/>
    </row>
    <row r="2251" spans="2:8" ht="12.95" customHeight="1" x14ac:dyDescent="0.2">
      <c r="B2251" s="226"/>
      <c r="C2251" s="226"/>
      <c r="E2251" s="226"/>
      <c r="F2251" s="226"/>
      <c r="G2251" s="226"/>
      <c r="H2251" s="226"/>
    </row>
    <row r="2252" spans="2:8" ht="12.95" customHeight="1" x14ac:dyDescent="0.2">
      <c r="B2252" s="226"/>
      <c r="C2252" s="226"/>
      <c r="E2252" s="226"/>
      <c r="F2252" s="226"/>
      <c r="G2252" s="226"/>
      <c r="H2252" s="226"/>
    </row>
    <row r="2253" spans="2:8" ht="12.95" customHeight="1" x14ac:dyDescent="0.2">
      <c r="B2253" s="226"/>
      <c r="C2253" s="226"/>
      <c r="E2253" s="226"/>
      <c r="F2253" s="226"/>
      <c r="G2253" s="226"/>
      <c r="H2253" s="226"/>
    </row>
    <row r="2254" spans="2:8" ht="12.95" customHeight="1" x14ac:dyDescent="0.2">
      <c r="B2254" s="226"/>
      <c r="C2254" s="226"/>
      <c r="E2254" s="226"/>
      <c r="F2254" s="226"/>
      <c r="G2254" s="226"/>
      <c r="H2254" s="226"/>
    </row>
    <row r="2255" spans="2:8" ht="12.95" customHeight="1" x14ac:dyDescent="0.2">
      <c r="B2255" s="226"/>
      <c r="C2255" s="226"/>
      <c r="E2255" s="226"/>
      <c r="F2255" s="226"/>
      <c r="G2255" s="226"/>
      <c r="H2255" s="226"/>
    </row>
    <row r="2256" spans="2:8" ht="12.95" customHeight="1" x14ac:dyDescent="0.2">
      <c r="B2256" s="226"/>
      <c r="C2256" s="226"/>
      <c r="E2256" s="226"/>
      <c r="F2256" s="226"/>
      <c r="G2256" s="226"/>
      <c r="H2256" s="226"/>
    </row>
    <row r="2257" spans="2:8" ht="12.95" customHeight="1" x14ac:dyDescent="0.2">
      <c r="B2257" s="226"/>
      <c r="C2257" s="226"/>
      <c r="E2257" s="226"/>
      <c r="F2257" s="226"/>
      <c r="G2257" s="226"/>
      <c r="H2257" s="226"/>
    </row>
    <row r="2258" spans="2:8" ht="12.95" customHeight="1" x14ac:dyDescent="0.2">
      <c r="B2258" s="226"/>
      <c r="C2258" s="226"/>
      <c r="E2258" s="226"/>
      <c r="F2258" s="226"/>
      <c r="G2258" s="226"/>
      <c r="H2258" s="226"/>
    </row>
    <row r="2259" spans="2:8" ht="12.95" customHeight="1" x14ac:dyDescent="0.2">
      <c r="B2259" s="226"/>
      <c r="C2259" s="226"/>
      <c r="E2259" s="226"/>
      <c r="F2259" s="226"/>
      <c r="G2259" s="226"/>
      <c r="H2259" s="226"/>
    </row>
    <row r="2260" spans="2:8" ht="12.95" customHeight="1" x14ac:dyDescent="0.2">
      <c r="B2260" s="226"/>
      <c r="C2260" s="226"/>
      <c r="E2260" s="226"/>
      <c r="F2260" s="226"/>
      <c r="G2260" s="226"/>
      <c r="H2260" s="226"/>
    </row>
    <row r="2261" spans="2:8" ht="12.95" customHeight="1" x14ac:dyDescent="0.2">
      <c r="B2261" s="226"/>
      <c r="C2261" s="226"/>
      <c r="E2261" s="226"/>
      <c r="F2261" s="226"/>
      <c r="G2261" s="226"/>
      <c r="H2261" s="226"/>
    </row>
    <row r="2262" spans="2:8" ht="12.95" customHeight="1" x14ac:dyDescent="0.2">
      <c r="B2262" s="226"/>
      <c r="C2262" s="226"/>
      <c r="E2262" s="226"/>
      <c r="F2262" s="226"/>
      <c r="G2262" s="226"/>
      <c r="H2262" s="226"/>
    </row>
    <row r="2263" spans="2:8" ht="12.95" customHeight="1" x14ac:dyDescent="0.2">
      <c r="B2263" s="226"/>
      <c r="C2263" s="226"/>
      <c r="E2263" s="226"/>
      <c r="F2263" s="226"/>
      <c r="G2263" s="226"/>
      <c r="H2263" s="226"/>
    </row>
    <row r="2264" spans="2:8" ht="12.95" customHeight="1" x14ac:dyDescent="0.2">
      <c r="B2264" s="226"/>
      <c r="C2264" s="226"/>
      <c r="E2264" s="226"/>
      <c r="F2264" s="226"/>
      <c r="G2264" s="226"/>
      <c r="H2264" s="226"/>
    </row>
    <row r="2265" spans="2:8" ht="12.95" customHeight="1" x14ac:dyDescent="0.2">
      <c r="B2265" s="226"/>
      <c r="C2265" s="226"/>
      <c r="E2265" s="226"/>
      <c r="F2265" s="226"/>
      <c r="G2265" s="226"/>
      <c r="H2265" s="226"/>
    </row>
    <row r="2266" spans="2:8" ht="12.95" customHeight="1" x14ac:dyDescent="0.2">
      <c r="B2266" s="226"/>
      <c r="C2266" s="226"/>
      <c r="E2266" s="226"/>
      <c r="F2266" s="226"/>
      <c r="G2266" s="226"/>
      <c r="H2266" s="226"/>
    </row>
    <row r="2267" spans="2:8" ht="12.95" customHeight="1" x14ac:dyDescent="0.2">
      <c r="B2267" s="226"/>
      <c r="C2267" s="226"/>
      <c r="E2267" s="226"/>
      <c r="F2267" s="226"/>
      <c r="G2267" s="226"/>
      <c r="H2267" s="226"/>
    </row>
    <row r="2268" spans="2:8" ht="12.95" customHeight="1" x14ac:dyDescent="0.2">
      <c r="B2268" s="226"/>
      <c r="C2268" s="226"/>
      <c r="E2268" s="226"/>
      <c r="F2268" s="226"/>
      <c r="G2268" s="226"/>
      <c r="H2268" s="226"/>
    </row>
    <row r="2269" spans="2:8" ht="12.95" customHeight="1" x14ac:dyDescent="0.2">
      <c r="B2269" s="226"/>
      <c r="C2269" s="226"/>
      <c r="E2269" s="226"/>
      <c r="F2269" s="226"/>
      <c r="G2269" s="226"/>
      <c r="H2269" s="226"/>
    </row>
    <row r="2270" spans="2:8" ht="12.95" customHeight="1" x14ac:dyDescent="0.2">
      <c r="B2270" s="226"/>
      <c r="C2270" s="226"/>
      <c r="E2270" s="226"/>
      <c r="F2270" s="226"/>
      <c r="G2270" s="226"/>
      <c r="H2270" s="226"/>
    </row>
    <row r="2271" spans="2:8" ht="12.95" customHeight="1" x14ac:dyDescent="0.2">
      <c r="B2271" s="226"/>
      <c r="C2271" s="226"/>
      <c r="E2271" s="226"/>
      <c r="F2271" s="226"/>
      <c r="G2271" s="226"/>
      <c r="H2271" s="226"/>
    </row>
    <row r="2272" spans="2:8" ht="12.95" customHeight="1" x14ac:dyDescent="0.2">
      <c r="B2272" s="226"/>
      <c r="C2272" s="226"/>
      <c r="E2272" s="226"/>
      <c r="F2272" s="226"/>
      <c r="G2272" s="226"/>
      <c r="H2272" s="226"/>
    </row>
    <row r="2273" spans="2:8" ht="12.95" customHeight="1" x14ac:dyDescent="0.2">
      <c r="B2273" s="226"/>
      <c r="C2273" s="226"/>
      <c r="E2273" s="226"/>
      <c r="F2273" s="226"/>
      <c r="G2273" s="226"/>
      <c r="H2273" s="226"/>
    </row>
    <row r="2274" spans="2:8" ht="12.95" customHeight="1" x14ac:dyDescent="0.2">
      <c r="B2274" s="226"/>
      <c r="C2274" s="226"/>
      <c r="E2274" s="226"/>
      <c r="F2274" s="226"/>
      <c r="G2274" s="226"/>
      <c r="H2274" s="226"/>
    </row>
    <row r="2275" spans="2:8" ht="12.95" customHeight="1" x14ac:dyDescent="0.2">
      <c r="B2275" s="226"/>
      <c r="C2275" s="226"/>
      <c r="E2275" s="226"/>
      <c r="F2275" s="226"/>
      <c r="G2275" s="226"/>
      <c r="H2275" s="226"/>
    </row>
    <row r="2276" spans="2:8" ht="12.95" customHeight="1" x14ac:dyDescent="0.2">
      <c r="B2276" s="226"/>
      <c r="C2276" s="226"/>
      <c r="E2276" s="226"/>
      <c r="F2276" s="226"/>
      <c r="G2276" s="226"/>
      <c r="H2276" s="226"/>
    </row>
    <row r="2277" spans="2:8" ht="12.95" customHeight="1" x14ac:dyDescent="0.2">
      <c r="B2277" s="226"/>
      <c r="C2277" s="226"/>
      <c r="E2277" s="226"/>
      <c r="F2277" s="226"/>
      <c r="G2277" s="226"/>
      <c r="H2277" s="226"/>
    </row>
    <row r="2278" spans="2:8" ht="12.95" customHeight="1" x14ac:dyDescent="0.2">
      <c r="B2278" s="226"/>
      <c r="C2278" s="226"/>
      <c r="E2278" s="226"/>
      <c r="F2278" s="226"/>
      <c r="G2278" s="226"/>
      <c r="H2278" s="226"/>
    </row>
    <row r="2279" spans="2:8" ht="12.95" customHeight="1" x14ac:dyDescent="0.2">
      <c r="B2279" s="226"/>
      <c r="C2279" s="226"/>
      <c r="E2279" s="226"/>
      <c r="F2279" s="226"/>
      <c r="G2279" s="226"/>
      <c r="H2279" s="226"/>
    </row>
    <row r="2280" spans="2:8" ht="12.95" customHeight="1" x14ac:dyDescent="0.2">
      <c r="B2280" s="226"/>
      <c r="C2280" s="226"/>
      <c r="E2280" s="226"/>
      <c r="F2280" s="226"/>
      <c r="G2280" s="226"/>
      <c r="H2280" s="226"/>
    </row>
    <row r="2281" spans="2:8" ht="12.95" customHeight="1" x14ac:dyDescent="0.2">
      <c r="B2281" s="226"/>
      <c r="C2281" s="226"/>
      <c r="E2281" s="226"/>
      <c r="F2281" s="226"/>
      <c r="G2281" s="226"/>
      <c r="H2281" s="226"/>
    </row>
    <row r="2282" spans="2:8" ht="12.95" customHeight="1" x14ac:dyDescent="0.2">
      <c r="B2282" s="226"/>
      <c r="C2282" s="226"/>
      <c r="E2282" s="226"/>
      <c r="F2282" s="226"/>
      <c r="G2282" s="226"/>
      <c r="H2282" s="226"/>
    </row>
    <row r="2283" spans="2:8" ht="12.95" customHeight="1" x14ac:dyDescent="0.2">
      <c r="B2283" s="226"/>
      <c r="C2283" s="226"/>
      <c r="E2283" s="226"/>
      <c r="F2283" s="226"/>
      <c r="G2283" s="226"/>
      <c r="H2283" s="226"/>
    </row>
    <row r="2284" spans="2:8" ht="12.95" customHeight="1" x14ac:dyDescent="0.2">
      <c r="B2284" s="226"/>
      <c r="C2284" s="226"/>
      <c r="E2284" s="226"/>
      <c r="F2284" s="226"/>
      <c r="G2284" s="226"/>
      <c r="H2284" s="226"/>
    </row>
    <row r="2285" spans="2:8" ht="12.95" customHeight="1" x14ac:dyDescent="0.2">
      <c r="B2285" s="226"/>
      <c r="C2285" s="226"/>
      <c r="E2285" s="226"/>
      <c r="F2285" s="226"/>
      <c r="G2285" s="226"/>
      <c r="H2285" s="226"/>
    </row>
    <row r="2286" spans="2:8" ht="12.95" customHeight="1" x14ac:dyDescent="0.2">
      <c r="B2286" s="226"/>
      <c r="C2286" s="226"/>
      <c r="E2286" s="226"/>
      <c r="F2286" s="226"/>
      <c r="G2286" s="226"/>
      <c r="H2286" s="226"/>
    </row>
    <row r="2287" spans="2:8" ht="12.95" customHeight="1" x14ac:dyDescent="0.2">
      <c r="B2287" s="226"/>
      <c r="C2287" s="226"/>
      <c r="E2287" s="226"/>
      <c r="F2287" s="226"/>
      <c r="G2287" s="226"/>
      <c r="H2287" s="226"/>
    </row>
    <row r="2288" spans="2:8" ht="12.95" customHeight="1" x14ac:dyDescent="0.2">
      <c r="B2288" s="226"/>
      <c r="C2288" s="226"/>
      <c r="E2288" s="226"/>
      <c r="F2288" s="226"/>
      <c r="G2288" s="226"/>
      <c r="H2288" s="226"/>
    </row>
    <row r="2289" spans="2:8" ht="12.95" customHeight="1" x14ac:dyDescent="0.2">
      <c r="B2289" s="226"/>
      <c r="C2289" s="226"/>
      <c r="E2289" s="226"/>
      <c r="F2289" s="226"/>
      <c r="G2289" s="226"/>
      <c r="H2289" s="226"/>
    </row>
    <row r="2290" spans="2:8" ht="12.95" customHeight="1" x14ac:dyDescent="0.2">
      <c r="B2290" s="226"/>
      <c r="C2290" s="226"/>
      <c r="E2290" s="226"/>
      <c r="F2290" s="226"/>
      <c r="G2290" s="226"/>
      <c r="H2290" s="226"/>
    </row>
    <row r="2291" spans="2:8" ht="12.95" customHeight="1" x14ac:dyDescent="0.2">
      <c r="B2291" s="226"/>
      <c r="C2291" s="226"/>
      <c r="E2291" s="226"/>
      <c r="F2291" s="226"/>
      <c r="G2291" s="226"/>
      <c r="H2291" s="226"/>
    </row>
    <row r="2292" spans="2:8" ht="12.95" customHeight="1" x14ac:dyDescent="0.2">
      <c r="B2292" s="226"/>
      <c r="C2292" s="226"/>
      <c r="E2292" s="226"/>
      <c r="F2292" s="226"/>
      <c r="G2292" s="226"/>
      <c r="H2292" s="226"/>
    </row>
    <row r="2293" spans="2:8" ht="12.95" customHeight="1" x14ac:dyDescent="0.2">
      <c r="B2293" s="226"/>
      <c r="C2293" s="226"/>
      <c r="E2293" s="226"/>
      <c r="F2293" s="226"/>
      <c r="G2293" s="226"/>
      <c r="H2293" s="226"/>
    </row>
    <row r="2294" spans="2:8" ht="12.95" customHeight="1" x14ac:dyDescent="0.2">
      <c r="B2294" s="226"/>
      <c r="C2294" s="226"/>
      <c r="E2294" s="226"/>
      <c r="F2294" s="226"/>
      <c r="G2294" s="226"/>
      <c r="H2294" s="226"/>
    </row>
    <row r="2295" spans="2:8" ht="12.95" customHeight="1" x14ac:dyDescent="0.2">
      <c r="B2295" s="226"/>
      <c r="C2295" s="226"/>
      <c r="E2295" s="226"/>
      <c r="F2295" s="226"/>
      <c r="G2295" s="226"/>
      <c r="H2295" s="226"/>
    </row>
    <row r="2296" spans="2:8" ht="12.95" customHeight="1" x14ac:dyDescent="0.2">
      <c r="B2296" s="226"/>
      <c r="C2296" s="226"/>
      <c r="E2296" s="226"/>
      <c r="F2296" s="226"/>
      <c r="G2296" s="226"/>
      <c r="H2296" s="226"/>
    </row>
    <row r="2297" spans="2:8" ht="12.95" customHeight="1" x14ac:dyDescent="0.2">
      <c r="B2297" s="226"/>
      <c r="C2297" s="226"/>
      <c r="E2297" s="226"/>
      <c r="F2297" s="226"/>
      <c r="G2297" s="226"/>
      <c r="H2297" s="226"/>
    </row>
    <row r="2298" spans="2:8" ht="12.95" customHeight="1" x14ac:dyDescent="0.2">
      <c r="B2298" s="226"/>
      <c r="C2298" s="226"/>
      <c r="E2298" s="226"/>
      <c r="F2298" s="226"/>
      <c r="G2298" s="226"/>
      <c r="H2298" s="226"/>
    </row>
    <row r="2299" spans="2:8" ht="12.95" customHeight="1" x14ac:dyDescent="0.2">
      <c r="B2299" s="226"/>
      <c r="C2299" s="226"/>
      <c r="E2299" s="226"/>
      <c r="F2299" s="226"/>
      <c r="G2299" s="226"/>
      <c r="H2299" s="226"/>
    </row>
    <row r="2300" spans="2:8" ht="12.95" customHeight="1" x14ac:dyDescent="0.2">
      <c r="B2300" s="226"/>
      <c r="C2300" s="226"/>
      <c r="E2300" s="226"/>
      <c r="F2300" s="226"/>
      <c r="G2300" s="226"/>
      <c r="H2300" s="226"/>
    </row>
    <row r="2301" spans="2:8" ht="12.95" customHeight="1" x14ac:dyDescent="0.2">
      <c r="B2301" s="226"/>
      <c r="C2301" s="226"/>
      <c r="E2301" s="226"/>
      <c r="F2301" s="226"/>
      <c r="G2301" s="226"/>
      <c r="H2301" s="226"/>
    </row>
    <row r="2302" spans="2:8" ht="12.95" customHeight="1" x14ac:dyDescent="0.2">
      <c r="B2302" s="226"/>
      <c r="C2302" s="226"/>
      <c r="E2302" s="226"/>
      <c r="F2302" s="226"/>
      <c r="G2302" s="226"/>
      <c r="H2302" s="226"/>
    </row>
    <row r="2303" spans="2:8" ht="12.95" customHeight="1" x14ac:dyDescent="0.2">
      <c r="B2303" s="226"/>
      <c r="C2303" s="226"/>
      <c r="E2303" s="226"/>
      <c r="F2303" s="226"/>
      <c r="G2303" s="226"/>
      <c r="H2303" s="226"/>
    </row>
    <row r="2304" spans="2:8" ht="12.95" customHeight="1" x14ac:dyDescent="0.2">
      <c r="B2304" s="226"/>
      <c r="C2304" s="226"/>
      <c r="E2304" s="226"/>
      <c r="F2304" s="226"/>
      <c r="G2304" s="226"/>
      <c r="H2304" s="226"/>
    </row>
    <row r="2305" spans="2:8" ht="12.95" customHeight="1" x14ac:dyDescent="0.2">
      <c r="B2305" s="226"/>
      <c r="C2305" s="226"/>
      <c r="E2305" s="226"/>
      <c r="F2305" s="226"/>
      <c r="G2305" s="226"/>
      <c r="H2305" s="226"/>
    </row>
    <row r="2306" spans="2:8" ht="12.95" customHeight="1" x14ac:dyDescent="0.2">
      <c r="B2306" s="226"/>
      <c r="C2306" s="226"/>
      <c r="E2306" s="226"/>
      <c r="F2306" s="226"/>
      <c r="G2306" s="226"/>
      <c r="H2306" s="226"/>
    </row>
    <row r="2307" spans="2:8" ht="12.95" customHeight="1" x14ac:dyDescent="0.2">
      <c r="B2307" s="226"/>
      <c r="C2307" s="226"/>
      <c r="E2307" s="226"/>
      <c r="F2307" s="226"/>
      <c r="G2307" s="226"/>
      <c r="H2307" s="226"/>
    </row>
    <row r="2308" spans="2:8" ht="12.95" customHeight="1" x14ac:dyDescent="0.2">
      <c r="B2308" s="226"/>
      <c r="C2308" s="226"/>
      <c r="E2308" s="226"/>
      <c r="F2308" s="226"/>
      <c r="G2308" s="226"/>
      <c r="H2308" s="226"/>
    </row>
    <row r="2309" spans="2:8" ht="12.95" customHeight="1" x14ac:dyDescent="0.2">
      <c r="B2309" s="226"/>
      <c r="C2309" s="226"/>
      <c r="E2309" s="226"/>
      <c r="F2309" s="226"/>
      <c r="G2309" s="226"/>
      <c r="H2309" s="226"/>
    </row>
    <row r="2310" spans="2:8" ht="12.95" customHeight="1" x14ac:dyDescent="0.2">
      <c r="B2310" s="226"/>
      <c r="C2310" s="226"/>
      <c r="E2310" s="226"/>
      <c r="F2310" s="226"/>
      <c r="G2310" s="226"/>
      <c r="H2310" s="226"/>
    </row>
    <row r="2311" spans="2:8" ht="12.95" customHeight="1" x14ac:dyDescent="0.2">
      <c r="B2311" s="226"/>
      <c r="C2311" s="226"/>
      <c r="E2311" s="226"/>
      <c r="F2311" s="226"/>
      <c r="G2311" s="226"/>
      <c r="H2311" s="226"/>
    </row>
    <row r="2312" spans="2:8" ht="12.95" customHeight="1" x14ac:dyDescent="0.2">
      <c r="B2312" s="226"/>
      <c r="C2312" s="226"/>
      <c r="E2312" s="226"/>
      <c r="F2312" s="226"/>
      <c r="G2312" s="226"/>
      <c r="H2312" s="226"/>
    </row>
    <row r="2313" spans="2:8" ht="12.95" customHeight="1" x14ac:dyDescent="0.2">
      <c r="B2313" s="226"/>
      <c r="C2313" s="226"/>
      <c r="E2313" s="226"/>
      <c r="F2313" s="226"/>
      <c r="G2313" s="226"/>
      <c r="H2313" s="226"/>
    </row>
    <row r="2314" spans="2:8" ht="12.95" customHeight="1" x14ac:dyDescent="0.2">
      <c r="B2314" s="226"/>
      <c r="C2314" s="226"/>
      <c r="E2314" s="226"/>
      <c r="F2314" s="226"/>
      <c r="G2314" s="226"/>
      <c r="H2314" s="226"/>
    </row>
    <row r="2315" spans="2:8" ht="12.95" customHeight="1" x14ac:dyDescent="0.2">
      <c r="B2315" s="226"/>
      <c r="C2315" s="226"/>
      <c r="E2315" s="226"/>
      <c r="F2315" s="226"/>
      <c r="G2315" s="226"/>
      <c r="H2315" s="226"/>
    </row>
    <row r="2316" spans="2:8" ht="12.95" customHeight="1" x14ac:dyDescent="0.2">
      <c r="B2316" s="226"/>
      <c r="C2316" s="226"/>
      <c r="E2316" s="226"/>
      <c r="F2316" s="226"/>
      <c r="G2316" s="226"/>
      <c r="H2316" s="226"/>
    </row>
    <row r="2317" spans="2:8" ht="12.95" customHeight="1" x14ac:dyDescent="0.2">
      <c r="B2317" s="226"/>
      <c r="C2317" s="226"/>
      <c r="E2317" s="226"/>
      <c r="F2317" s="226"/>
      <c r="G2317" s="226"/>
      <c r="H2317" s="226"/>
    </row>
    <row r="2318" spans="2:8" ht="12.95" customHeight="1" x14ac:dyDescent="0.2">
      <c r="B2318" s="226"/>
      <c r="C2318" s="226"/>
      <c r="E2318" s="226"/>
      <c r="F2318" s="226"/>
      <c r="G2318" s="226"/>
      <c r="H2318" s="226"/>
    </row>
    <row r="2319" spans="2:8" ht="12.95" customHeight="1" x14ac:dyDescent="0.2">
      <c r="B2319" s="226"/>
      <c r="C2319" s="226"/>
      <c r="E2319" s="226"/>
      <c r="F2319" s="226"/>
      <c r="G2319" s="226"/>
      <c r="H2319" s="226"/>
    </row>
    <row r="2320" spans="2:8" ht="12.95" customHeight="1" x14ac:dyDescent="0.2">
      <c r="B2320" s="226"/>
      <c r="C2320" s="226"/>
      <c r="E2320" s="226"/>
      <c r="F2320" s="226"/>
      <c r="G2320" s="226"/>
      <c r="H2320" s="226"/>
    </row>
    <row r="2321" spans="2:8" ht="12.95" customHeight="1" x14ac:dyDescent="0.2">
      <c r="B2321" s="226"/>
      <c r="C2321" s="226"/>
      <c r="E2321" s="226"/>
      <c r="F2321" s="226"/>
      <c r="G2321" s="226"/>
      <c r="H2321" s="226"/>
    </row>
    <row r="2322" spans="2:8" ht="12.95" customHeight="1" x14ac:dyDescent="0.2">
      <c r="B2322" s="226"/>
      <c r="C2322" s="226"/>
      <c r="E2322" s="226"/>
      <c r="F2322" s="226"/>
      <c r="G2322" s="226"/>
      <c r="H2322" s="226"/>
    </row>
    <row r="2323" spans="2:8" ht="12.95" customHeight="1" x14ac:dyDescent="0.2">
      <c r="B2323" s="226"/>
      <c r="C2323" s="226"/>
      <c r="E2323" s="226"/>
      <c r="F2323" s="226"/>
      <c r="G2323" s="226"/>
      <c r="H2323" s="226"/>
    </row>
    <row r="2324" spans="2:8" ht="12.95" customHeight="1" x14ac:dyDescent="0.2">
      <c r="B2324" s="226"/>
      <c r="C2324" s="226"/>
      <c r="E2324" s="226"/>
      <c r="F2324" s="226"/>
      <c r="G2324" s="226"/>
      <c r="H2324" s="226"/>
    </row>
    <row r="2325" spans="2:8" ht="12.95" customHeight="1" x14ac:dyDescent="0.2">
      <c r="B2325" s="226"/>
      <c r="C2325" s="226"/>
      <c r="E2325" s="226"/>
      <c r="F2325" s="226"/>
      <c r="G2325" s="226"/>
      <c r="H2325" s="226"/>
    </row>
    <row r="2326" spans="2:8" ht="12.95" customHeight="1" x14ac:dyDescent="0.2">
      <c r="B2326" s="226"/>
      <c r="C2326" s="226"/>
      <c r="E2326" s="226"/>
      <c r="F2326" s="226"/>
      <c r="G2326" s="226"/>
      <c r="H2326" s="226"/>
    </row>
    <row r="2327" spans="2:8" ht="12.95" customHeight="1" x14ac:dyDescent="0.2">
      <c r="B2327" s="226"/>
      <c r="C2327" s="226"/>
      <c r="E2327" s="226"/>
      <c r="F2327" s="226"/>
      <c r="G2327" s="226"/>
      <c r="H2327" s="226"/>
    </row>
    <row r="2328" spans="2:8" ht="12.95" customHeight="1" x14ac:dyDescent="0.2">
      <c r="B2328" s="226"/>
      <c r="C2328" s="226"/>
      <c r="E2328" s="226"/>
      <c r="F2328" s="226"/>
      <c r="G2328" s="226"/>
      <c r="H2328" s="226"/>
    </row>
    <row r="2329" spans="2:8" ht="12.95" customHeight="1" x14ac:dyDescent="0.2">
      <c r="B2329" s="226"/>
      <c r="C2329" s="226"/>
      <c r="E2329" s="226"/>
      <c r="F2329" s="226"/>
      <c r="G2329" s="226"/>
      <c r="H2329" s="226"/>
    </row>
    <row r="2330" spans="2:8" ht="12.95" customHeight="1" x14ac:dyDescent="0.2">
      <c r="B2330" s="226"/>
      <c r="C2330" s="226"/>
      <c r="E2330" s="226"/>
      <c r="F2330" s="226"/>
      <c r="G2330" s="226"/>
      <c r="H2330" s="226"/>
    </row>
    <row r="2331" spans="2:8" ht="12.95" customHeight="1" x14ac:dyDescent="0.2">
      <c r="B2331" s="226"/>
      <c r="C2331" s="226"/>
      <c r="E2331" s="226"/>
      <c r="F2331" s="226"/>
      <c r="G2331" s="226"/>
      <c r="H2331" s="226"/>
    </row>
    <row r="2332" spans="2:8" ht="12.95" customHeight="1" x14ac:dyDescent="0.2">
      <c r="B2332" s="226"/>
      <c r="C2332" s="226"/>
      <c r="E2332" s="226"/>
      <c r="F2332" s="226"/>
      <c r="G2332" s="226"/>
      <c r="H2332" s="226"/>
    </row>
    <row r="2333" spans="2:8" ht="12.95" customHeight="1" x14ac:dyDescent="0.2">
      <c r="B2333" s="226"/>
      <c r="C2333" s="226"/>
      <c r="E2333" s="226"/>
      <c r="F2333" s="226"/>
      <c r="G2333" s="226"/>
      <c r="H2333" s="226"/>
    </row>
    <row r="2334" spans="2:8" ht="12.95" customHeight="1" x14ac:dyDescent="0.2">
      <c r="B2334" s="226"/>
      <c r="C2334" s="226"/>
      <c r="E2334" s="226"/>
      <c r="F2334" s="226"/>
      <c r="G2334" s="226"/>
      <c r="H2334" s="226"/>
    </row>
    <row r="2335" spans="2:8" ht="12.95" customHeight="1" x14ac:dyDescent="0.2">
      <c r="B2335" s="226"/>
      <c r="C2335" s="226"/>
      <c r="E2335" s="226"/>
      <c r="F2335" s="226"/>
      <c r="G2335" s="226"/>
      <c r="H2335" s="226"/>
    </row>
    <row r="2336" spans="2:8" ht="12.95" customHeight="1" x14ac:dyDescent="0.2">
      <c r="B2336" s="226"/>
      <c r="C2336" s="226"/>
      <c r="E2336" s="226"/>
      <c r="F2336" s="226"/>
      <c r="G2336" s="226"/>
      <c r="H2336" s="226"/>
    </row>
    <row r="2337" spans="2:8" ht="12.95" customHeight="1" x14ac:dyDescent="0.2">
      <c r="B2337" s="226"/>
      <c r="C2337" s="226"/>
      <c r="E2337" s="226"/>
      <c r="F2337" s="226"/>
      <c r="G2337" s="226"/>
      <c r="H2337" s="226"/>
    </row>
    <row r="2338" spans="2:8" ht="12.95" customHeight="1" x14ac:dyDescent="0.2">
      <c r="B2338" s="226"/>
      <c r="C2338" s="226"/>
      <c r="E2338" s="226"/>
      <c r="F2338" s="226"/>
      <c r="G2338" s="226"/>
      <c r="H2338" s="226"/>
    </row>
    <row r="2339" spans="2:8" ht="12.95" customHeight="1" x14ac:dyDescent="0.2">
      <c r="B2339" s="226"/>
      <c r="C2339" s="226"/>
      <c r="E2339" s="226"/>
      <c r="F2339" s="226"/>
      <c r="G2339" s="226"/>
      <c r="H2339" s="226"/>
    </row>
    <row r="2340" spans="2:8" ht="12.95" customHeight="1" x14ac:dyDescent="0.2">
      <c r="B2340" s="226"/>
      <c r="C2340" s="226"/>
      <c r="E2340" s="226"/>
      <c r="F2340" s="226"/>
      <c r="G2340" s="226"/>
      <c r="H2340" s="226"/>
    </row>
    <row r="2341" spans="2:8" ht="12.95" customHeight="1" x14ac:dyDescent="0.2">
      <c r="B2341" s="226"/>
      <c r="C2341" s="226"/>
      <c r="E2341" s="226"/>
      <c r="F2341" s="226"/>
      <c r="G2341" s="226"/>
      <c r="H2341" s="226"/>
    </row>
    <row r="2342" spans="2:8" ht="12.95" customHeight="1" x14ac:dyDescent="0.2">
      <c r="B2342" s="226"/>
      <c r="C2342" s="226"/>
      <c r="E2342" s="226"/>
      <c r="F2342" s="226"/>
      <c r="G2342" s="226"/>
      <c r="H2342" s="226"/>
    </row>
    <row r="2343" spans="2:8" ht="12.95" customHeight="1" x14ac:dyDescent="0.2">
      <c r="B2343" s="226"/>
      <c r="C2343" s="226"/>
      <c r="E2343" s="226"/>
      <c r="F2343" s="226"/>
      <c r="G2343" s="226"/>
      <c r="H2343" s="226"/>
    </row>
    <row r="2344" spans="2:8" ht="12.95" customHeight="1" x14ac:dyDescent="0.2">
      <c r="B2344" s="226"/>
      <c r="C2344" s="226"/>
      <c r="E2344" s="226"/>
      <c r="F2344" s="226"/>
      <c r="G2344" s="226"/>
      <c r="H2344" s="226"/>
    </row>
    <row r="2345" spans="2:8" ht="12.95" customHeight="1" x14ac:dyDescent="0.2">
      <c r="B2345" s="226"/>
      <c r="C2345" s="226"/>
      <c r="E2345" s="226"/>
      <c r="F2345" s="226"/>
      <c r="G2345" s="226"/>
      <c r="H2345" s="226"/>
    </row>
    <row r="2346" spans="2:8" ht="12.95" customHeight="1" x14ac:dyDescent="0.2">
      <c r="B2346" s="226"/>
      <c r="C2346" s="226"/>
      <c r="E2346" s="226"/>
      <c r="F2346" s="226"/>
      <c r="G2346" s="226"/>
      <c r="H2346" s="226"/>
    </row>
    <row r="2347" spans="2:8" ht="12.95" customHeight="1" x14ac:dyDescent="0.2">
      <c r="B2347" s="226"/>
      <c r="C2347" s="226"/>
      <c r="E2347" s="226"/>
      <c r="F2347" s="226"/>
      <c r="G2347" s="226"/>
      <c r="H2347" s="226"/>
    </row>
    <row r="2348" spans="2:8" ht="12.95" customHeight="1" x14ac:dyDescent="0.2">
      <c r="B2348" s="226"/>
      <c r="C2348" s="226"/>
      <c r="E2348" s="226"/>
      <c r="F2348" s="226"/>
      <c r="G2348" s="226"/>
      <c r="H2348" s="226"/>
    </row>
    <row r="2349" spans="2:8" ht="12.95" customHeight="1" x14ac:dyDescent="0.2">
      <c r="B2349" s="226"/>
      <c r="C2349" s="226"/>
      <c r="E2349" s="226"/>
      <c r="F2349" s="226"/>
      <c r="G2349" s="226"/>
      <c r="H2349" s="226"/>
    </row>
    <row r="2350" spans="2:8" ht="12.95" customHeight="1" x14ac:dyDescent="0.2">
      <c r="B2350" s="226"/>
      <c r="C2350" s="226"/>
      <c r="E2350" s="226"/>
      <c r="F2350" s="226"/>
      <c r="G2350" s="226"/>
      <c r="H2350" s="226"/>
    </row>
    <row r="2351" spans="2:8" ht="12.95" customHeight="1" x14ac:dyDescent="0.2">
      <c r="B2351" s="226"/>
      <c r="C2351" s="226"/>
      <c r="E2351" s="226"/>
      <c r="F2351" s="226"/>
      <c r="G2351" s="226"/>
      <c r="H2351" s="226"/>
    </row>
    <row r="2352" spans="2:8" ht="12.95" customHeight="1" x14ac:dyDescent="0.2">
      <c r="B2352" s="226"/>
      <c r="C2352" s="226"/>
      <c r="E2352" s="226"/>
      <c r="F2352" s="226"/>
      <c r="G2352" s="226"/>
      <c r="H2352" s="226"/>
    </row>
    <row r="2353" spans="2:8" ht="12.95" customHeight="1" x14ac:dyDescent="0.2">
      <c r="B2353" s="226"/>
      <c r="C2353" s="226"/>
      <c r="E2353" s="226"/>
      <c r="F2353" s="226"/>
      <c r="G2353" s="226"/>
      <c r="H2353" s="226"/>
    </row>
    <row r="2354" spans="2:8" ht="12.95" customHeight="1" x14ac:dyDescent="0.2">
      <c r="B2354" s="226"/>
      <c r="C2354" s="226"/>
      <c r="E2354" s="226"/>
      <c r="F2354" s="226"/>
      <c r="G2354" s="226"/>
      <c r="H2354" s="226"/>
    </row>
    <row r="2355" spans="2:8" ht="12.95" customHeight="1" x14ac:dyDescent="0.2">
      <c r="B2355" s="226"/>
      <c r="C2355" s="226"/>
      <c r="E2355" s="226"/>
      <c r="F2355" s="226"/>
      <c r="G2355" s="226"/>
      <c r="H2355" s="226"/>
    </row>
    <row r="2356" spans="2:8" ht="12.95" customHeight="1" x14ac:dyDescent="0.2">
      <c r="B2356" s="226"/>
      <c r="C2356" s="226"/>
      <c r="E2356" s="226"/>
      <c r="F2356" s="226"/>
      <c r="G2356" s="226"/>
      <c r="H2356" s="226"/>
    </row>
    <row r="2357" spans="2:8" ht="12.95" customHeight="1" x14ac:dyDescent="0.2">
      <c r="B2357" s="226"/>
      <c r="C2357" s="226"/>
      <c r="E2357" s="226"/>
      <c r="F2357" s="226"/>
      <c r="G2357" s="226"/>
      <c r="H2357" s="226"/>
    </row>
    <row r="2358" spans="2:8" ht="12.95" customHeight="1" x14ac:dyDescent="0.2">
      <c r="B2358" s="226"/>
      <c r="C2358" s="226"/>
      <c r="E2358" s="226"/>
      <c r="F2358" s="226"/>
      <c r="G2358" s="226"/>
      <c r="H2358" s="226"/>
    </row>
    <row r="2359" spans="2:8" ht="12.95" customHeight="1" x14ac:dyDescent="0.2">
      <c r="B2359" s="226"/>
      <c r="C2359" s="226"/>
      <c r="E2359" s="226"/>
      <c r="F2359" s="226"/>
      <c r="G2359" s="226"/>
      <c r="H2359" s="226"/>
    </row>
    <row r="2360" spans="2:8" ht="12.95" customHeight="1" x14ac:dyDescent="0.2">
      <c r="B2360" s="226"/>
      <c r="C2360" s="226"/>
      <c r="E2360" s="226"/>
      <c r="F2360" s="226"/>
      <c r="G2360" s="226"/>
      <c r="H2360" s="226"/>
    </row>
    <row r="2361" spans="2:8" ht="12.95" customHeight="1" x14ac:dyDescent="0.2">
      <c r="B2361" s="226"/>
      <c r="C2361" s="226"/>
      <c r="E2361" s="226"/>
      <c r="F2361" s="226"/>
      <c r="G2361" s="226"/>
      <c r="H2361" s="226"/>
    </row>
    <row r="2362" spans="2:8" ht="12.95" customHeight="1" x14ac:dyDescent="0.2">
      <c r="B2362" s="226"/>
      <c r="C2362" s="226"/>
      <c r="E2362" s="226"/>
      <c r="F2362" s="226"/>
      <c r="G2362" s="226"/>
      <c r="H2362" s="226"/>
    </row>
    <row r="2363" spans="2:8" ht="12.95" customHeight="1" x14ac:dyDescent="0.2">
      <c r="B2363" s="226"/>
      <c r="C2363" s="226"/>
      <c r="E2363" s="226"/>
      <c r="F2363" s="226"/>
      <c r="G2363" s="226"/>
      <c r="H2363" s="226"/>
    </row>
    <row r="2364" spans="2:8" ht="12.95" customHeight="1" x14ac:dyDescent="0.2">
      <c r="B2364" s="226"/>
      <c r="C2364" s="226"/>
      <c r="E2364" s="226"/>
      <c r="F2364" s="226"/>
      <c r="G2364" s="226"/>
      <c r="H2364" s="226"/>
    </row>
    <row r="2365" spans="2:8" ht="12.95" customHeight="1" x14ac:dyDescent="0.2">
      <c r="B2365" s="226"/>
      <c r="C2365" s="226"/>
      <c r="E2365" s="226"/>
      <c r="F2365" s="226"/>
      <c r="G2365" s="226"/>
      <c r="H2365" s="226"/>
    </row>
    <row r="2366" spans="2:8" ht="12.95" customHeight="1" x14ac:dyDescent="0.2">
      <c r="B2366" s="226"/>
      <c r="C2366" s="226"/>
      <c r="E2366" s="226"/>
      <c r="F2366" s="226"/>
      <c r="G2366" s="226"/>
      <c r="H2366" s="226"/>
    </row>
    <row r="2367" spans="2:8" ht="12.95" customHeight="1" x14ac:dyDescent="0.2">
      <c r="B2367" s="226"/>
      <c r="C2367" s="226"/>
      <c r="E2367" s="226"/>
      <c r="F2367" s="226"/>
      <c r="G2367" s="226"/>
      <c r="H2367" s="226"/>
    </row>
    <row r="2368" spans="2:8" ht="12.95" customHeight="1" x14ac:dyDescent="0.2">
      <c r="B2368" s="226"/>
      <c r="C2368" s="226"/>
      <c r="E2368" s="226"/>
      <c r="F2368" s="226"/>
      <c r="G2368" s="226"/>
      <c r="H2368" s="226"/>
    </row>
    <row r="2369" spans="2:8" ht="12.95" customHeight="1" x14ac:dyDescent="0.2">
      <c r="B2369" s="226"/>
      <c r="C2369" s="226"/>
      <c r="E2369" s="226"/>
      <c r="F2369" s="226"/>
      <c r="G2369" s="226"/>
      <c r="H2369" s="226"/>
    </row>
    <row r="2370" spans="2:8" ht="12.95" customHeight="1" x14ac:dyDescent="0.2">
      <c r="B2370" s="226"/>
      <c r="C2370" s="226"/>
      <c r="E2370" s="226"/>
      <c r="F2370" s="226"/>
      <c r="G2370" s="226"/>
      <c r="H2370" s="226"/>
    </row>
    <row r="2371" spans="2:8" ht="12.95" customHeight="1" x14ac:dyDescent="0.2">
      <c r="B2371" s="226"/>
      <c r="C2371" s="226"/>
      <c r="E2371" s="226"/>
      <c r="F2371" s="226"/>
      <c r="G2371" s="226"/>
      <c r="H2371" s="226"/>
    </row>
    <row r="2372" spans="2:8" ht="12.95" customHeight="1" x14ac:dyDescent="0.2">
      <c r="B2372" s="226"/>
      <c r="C2372" s="226"/>
      <c r="E2372" s="226"/>
      <c r="F2372" s="226"/>
      <c r="G2372" s="226"/>
      <c r="H2372" s="226"/>
    </row>
    <row r="2373" spans="2:8" ht="12.95" customHeight="1" x14ac:dyDescent="0.2">
      <c r="B2373" s="226"/>
      <c r="C2373" s="226"/>
      <c r="E2373" s="226"/>
      <c r="F2373" s="226"/>
      <c r="G2373" s="226"/>
      <c r="H2373" s="226"/>
    </row>
    <row r="2374" spans="2:8" ht="12.95" customHeight="1" x14ac:dyDescent="0.2">
      <c r="B2374" s="226"/>
      <c r="C2374" s="226"/>
      <c r="E2374" s="226"/>
      <c r="F2374" s="226"/>
      <c r="G2374" s="226"/>
      <c r="H2374" s="226"/>
    </row>
    <row r="2375" spans="2:8" ht="12.95" customHeight="1" x14ac:dyDescent="0.2">
      <c r="B2375" s="226"/>
      <c r="C2375" s="226"/>
      <c r="E2375" s="226"/>
      <c r="F2375" s="226"/>
      <c r="G2375" s="226"/>
      <c r="H2375" s="226"/>
    </row>
    <row r="2376" spans="2:8" ht="12.95" customHeight="1" x14ac:dyDescent="0.2">
      <c r="B2376" s="226"/>
      <c r="C2376" s="226"/>
      <c r="E2376" s="226"/>
      <c r="F2376" s="226"/>
      <c r="G2376" s="226"/>
      <c r="H2376" s="226"/>
    </row>
    <row r="2377" spans="2:8" ht="12.95" customHeight="1" x14ac:dyDescent="0.2">
      <c r="B2377" s="226"/>
      <c r="C2377" s="226"/>
      <c r="E2377" s="226"/>
      <c r="F2377" s="226"/>
      <c r="G2377" s="226"/>
      <c r="H2377" s="226"/>
    </row>
    <row r="2378" spans="2:8" ht="12.95" customHeight="1" x14ac:dyDescent="0.2">
      <c r="B2378" s="226"/>
      <c r="C2378" s="226"/>
      <c r="E2378" s="226"/>
      <c r="F2378" s="226"/>
      <c r="G2378" s="226"/>
      <c r="H2378" s="226"/>
    </row>
    <row r="2379" spans="2:8" ht="12.95" customHeight="1" x14ac:dyDescent="0.2">
      <c r="B2379" s="226"/>
      <c r="C2379" s="226"/>
      <c r="E2379" s="226"/>
      <c r="F2379" s="226"/>
      <c r="G2379" s="226"/>
      <c r="H2379" s="226"/>
    </row>
    <row r="2380" spans="2:8" ht="12.95" customHeight="1" x14ac:dyDescent="0.2">
      <c r="B2380" s="226"/>
      <c r="C2380" s="226"/>
      <c r="E2380" s="226"/>
      <c r="F2380" s="226"/>
      <c r="G2380" s="226"/>
      <c r="H2380" s="226"/>
    </row>
    <row r="2381" spans="2:8" ht="12.95" customHeight="1" x14ac:dyDescent="0.2">
      <c r="B2381" s="226"/>
      <c r="C2381" s="226"/>
      <c r="E2381" s="226"/>
      <c r="F2381" s="226"/>
      <c r="G2381" s="226"/>
      <c r="H2381" s="226"/>
    </row>
    <row r="2382" spans="2:8" ht="12.95" customHeight="1" x14ac:dyDescent="0.2">
      <c r="B2382" s="226"/>
      <c r="C2382" s="226"/>
      <c r="E2382" s="226"/>
      <c r="F2382" s="226"/>
      <c r="G2382" s="226"/>
      <c r="H2382" s="226"/>
    </row>
    <row r="2383" spans="2:8" ht="12.95" customHeight="1" x14ac:dyDescent="0.2">
      <c r="B2383" s="226"/>
      <c r="C2383" s="226"/>
      <c r="E2383" s="226"/>
      <c r="F2383" s="226"/>
      <c r="G2383" s="226"/>
      <c r="H2383" s="226"/>
    </row>
    <row r="2384" spans="2:8" ht="12.95" customHeight="1" x14ac:dyDescent="0.2">
      <c r="B2384" s="226"/>
      <c r="C2384" s="226"/>
      <c r="E2384" s="226"/>
      <c r="F2384" s="226"/>
      <c r="G2384" s="226"/>
      <c r="H2384" s="226"/>
    </row>
    <row r="2385" spans="2:8" ht="12.95" customHeight="1" x14ac:dyDescent="0.2">
      <c r="B2385" s="226"/>
      <c r="C2385" s="226"/>
      <c r="E2385" s="226"/>
      <c r="F2385" s="226"/>
      <c r="G2385" s="226"/>
      <c r="H2385" s="226"/>
    </row>
    <row r="2386" spans="2:8" ht="12.95" customHeight="1" x14ac:dyDescent="0.2">
      <c r="B2386" s="226"/>
      <c r="C2386" s="226"/>
      <c r="E2386" s="226"/>
      <c r="F2386" s="226"/>
      <c r="G2386" s="226"/>
      <c r="H2386" s="226"/>
    </row>
    <row r="2387" spans="2:8" ht="12.95" customHeight="1" x14ac:dyDescent="0.2">
      <c r="B2387" s="226"/>
      <c r="C2387" s="226"/>
      <c r="E2387" s="226"/>
      <c r="F2387" s="226"/>
      <c r="G2387" s="226"/>
      <c r="H2387" s="226"/>
    </row>
    <row r="2388" spans="2:8" ht="12.95" customHeight="1" x14ac:dyDescent="0.2">
      <c r="B2388" s="226"/>
      <c r="C2388" s="226"/>
      <c r="E2388" s="226"/>
      <c r="F2388" s="226"/>
      <c r="G2388" s="226"/>
      <c r="H2388" s="226"/>
    </row>
    <row r="2389" spans="2:8" ht="12.95" customHeight="1" x14ac:dyDescent="0.2">
      <c r="B2389" s="226"/>
      <c r="C2389" s="226"/>
      <c r="E2389" s="226"/>
      <c r="F2389" s="226"/>
      <c r="G2389" s="226"/>
      <c r="H2389" s="226"/>
    </row>
    <row r="2390" spans="2:8" ht="12.95" customHeight="1" x14ac:dyDescent="0.2">
      <c r="B2390" s="226"/>
      <c r="C2390" s="226"/>
      <c r="E2390" s="226"/>
      <c r="F2390" s="226"/>
      <c r="G2390" s="226"/>
      <c r="H2390" s="226"/>
    </row>
    <row r="2391" spans="2:8" ht="12.95" customHeight="1" x14ac:dyDescent="0.2">
      <c r="B2391" s="226"/>
      <c r="C2391" s="226"/>
      <c r="E2391" s="226"/>
      <c r="F2391" s="226"/>
      <c r="G2391" s="226"/>
      <c r="H2391" s="226"/>
    </row>
    <row r="2392" spans="2:8" ht="12.95" customHeight="1" x14ac:dyDescent="0.2">
      <c r="B2392" s="226"/>
      <c r="C2392" s="226"/>
      <c r="E2392" s="226"/>
      <c r="F2392" s="226"/>
      <c r="G2392" s="226"/>
      <c r="H2392" s="226"/>
    </row>
    <row r="2393" spans="2:8" ht="12.95" customHeight="1" x14ac:dyDescent="0.2">
      <c r="B2393" s="226"/>
      <c r="C2393" s="226"/>
      <c r="E2393" s="226"/>
      <c r="F2393" s="226"/>
      <c r="G2393" s="226"/>
      <c r="H2393" s="226"/>
    </row>
    <row r="2394" spans="2:8" ht="12.95" customHeight="1" x14ac:dyDescent="0.2">
      <c r="B2394" s="226"/>
      <c r="C2394" s="226"/>
      <c r="E2394" s="226"/>
      <c r="F2394" s="226"/>
      <c r="G2394" s="226"/>
      <c r="H2394" s="226"/>
    </row>
    <row r="2395" spans="2:8" ht="12.95" customHeight="1" x14ac:dyDescent="0.2">
      <c r="B2395" s="226"/>
      <c r="C2395" s="226"/>
      <c r="E2395" s="226"/>
      <c r="F2395" s="226"/>
      <c r="G2395" s="226"/>
      <c r="H2395" s="226"/>
    </row>
    <row r="2396" spans="2:8" ht="12.95" customHeight="1" x14ac:dyDescent="0.2">
      <c r="B2396" s="226"/>
      <c r="C2396" s="226"/>
      <c r="E2396" s="226"/>
      <c r="F2396" s="226"/>
      <c r="G2396" s="226"/>
      <c r="H2396" s="226"/>
    </row>
    <row r="2397" spans="2:8" ht="12.95" customHeight="1" x14ac:dyDescent="0.2">
      <c r="B2397" s="226"/>
      <c r="C2397" s="226"/>
      <c r="E2397" s="226"/>
      <c r="F2397" s="226"/>
      <c r="G2397" s="226"/>
      <c r="H2397" s="226"/>
    </row>
    <row r="2398" spans="2:8" ht="12.95" customHeight="1" x14ac:dyDescent="0.2">
      <c r="B2398" s="226"/>
      <c r="C2398" s="226"/>
      <c r="E2398" s="226"/>
      <c r="F2398" s="226"/>
      <c r="G2398" s="226"/>
      <c r="H2398" s="226"/>
    </row>
    <row r="2399" spans="2:8" ht="12.95" customHeight="1" x14ac:dyDescent="0.2">
      <c r="B2399" s="226"/>
      <c r="C2399" s="226"/>
      <c r="E2399" s="226"/>
      <c r="F2399" s="226"/>
      <c r="G2399" s="226"/>
      <c r="H2399" s="226"/>
    </row>
    <row r="2400" spans="2:8" ht="12.95" customHeight="1" x14ac:dyDescent="0.2">
      <c r="B2400" s="226"/>
      <c r="C2400" s="226"/>
      <c r="E2400" s="226"/>
      <c r="F2400" s="226"/>
      <c r="G2400" s="226"/>
      <c r="H2400" s="226"/>
    </row>
    <row r="2401" spans="2:8" ht="12.95" customHeight="1" x14ac:dyDescent="0.2">
      <c r="B2401" s="226"/>
      <c r="C2401" s="226"/>
      <c r="E2401" s="226"/>
      <c r="F2401" s="226"/>
      <c r="G2401" s="226"/>
      <c r="H2401" s="226"/>
    </row>
    <row r="2402" spans="2:8" ht="12.95" customHeight="1" x14ac:dyDescent="0.2">
      <c r="B2402" s="226"/>
      <c r="C2402" s="226"/>
      <c r="E2402" s="226"/>
      <c r="F2402" s="226"/>
      <c r="G2402" s="226"/>
      <c r="H2402" s="226"/>
    </row>
    <row r="2403" spans="2:8" ht="12.95" customHeight="1" x14ac:dyDescent="0.2">
      <c r="B2403" s="226"/>
      <c r="C2403" s="226"/>
      <c r="E2403" s="226"/>
      <c r="F2403" s="226"/>
      <c r="G2403" s="226"/>
      <c r="H2403" s="226"/>
    </row>
    <row r="2404" spans="2:8" ht="12.95" customHeight="1" x14ac:dyDescent="0.2">
      <c r="B2404" s="226"/>
      <c r="C2404" s="226"/>
      <c r="E2404" s="226"/>
      <c r="F2404" s="226"/>
      <c r="G2404" s="226"/>
      <c r="H2404" s="226"/>
    </row>
    <row r="2405" spans="2:8" ht="12.95" customHeight="1" x14ac:dyDescent="0.2">
      <c r="B2405" s="226"/>
      <c r="C2405" s="226"/>
      <c r="E2405" s="226"/>
      <c r="F2405" s="226"/>
      <c r="G2405" s="226"/>
      <c r="H2405" s="226"/>
    </row>
    <row r="2406" spans="2:8" ht="12.95" customHeight="1" x14ac:dyDescent="0.2">
      <c r="B2406" s="226"/>
      <c r="C2406" s="226"/>
      <c r="E2406" s="226"/>
      <c r="F2406" s="226"/>
      <c r="G2406" s="226"/>
      <c r="H2406" s="226"/>
    </row>
    <row r="2407" spans="2:8" ht="12.95" customHeight="1" x14ac:dyDescent="0.2">
      <c r="B2407" s="226"/>
      <c r="C2407" s="226"/>
      <c r="E2407" s="226"/>
      <c r="F2407" s="226"/>
      <c r="G2407" s="226"/>
      <c r="H2407" s="226"/>
    </row>
    <row r="2408" spans="2:8" ht="12.95" customHeight="1" x14ac:dyDescent="0.2">
      <c r="B2408" s="226"/>
      <c r="C2408" s="226"/>
      <c r="E2408" s="226"/>
      <c r="F2408" s="226"/>
      <c r="G2408" s="226"/>
      <c r="H2408" s="226"/>
    </row>
    <row r="2409" spans="2:8" ht="12.95" customHeight="1" x14ac:dyDescent="0.2">
      <c r="B2409" s="226"/>
      <c r="C2409" s="226"/>
      <c r="E2409" s="226"/>
      <c r="F2409" s="226"/>
      <c r="G2409" s="226"/>
      <c r="H2409" s="226"/>
    </row>
    <row r="2410" spans="2:8" ht="12.95" customHeight="1" x14ac:dyDescent="0.2">
      <c r="B2410" s="226"/>
      <c r="C2410" s="226"/>
      <c r="E2410" s="226"/>
      <c r="F2410" s="226"/>
      <c r="G2410" s="226"/>
      <c r="H2410" s="226"/>
    </row>
    <row r="2411" spans="2:8" ht="12.95" customHeight="1" x14ac:dyDescent="0.2">
      <c r="B2411" s="226"/>
      <c r="C2411" s="226"/>
      <c r="E2411" s="226"/>
      <c r="F2411" s="226"/>
      <c r="G2411" s="226"/>
      <c r="H2411" s="226"/>
    </row>
    <row r="2412" spans="2:8" ht="12.95" customHeight="1" x14ac:dyDescent="0.2">
      <c r="B2412" s="226"/>
      <c r="C2412" s="226"/>
      <c r="E2412" s="226"/>
      <c r="F2412" s="226"/>
      <c r="G2412" s="226"/>
      <c r="H2412" s="226"/>
    </row>
    <row r="2413" spans="2:8" ht="12.95" customHeight="1" x14ac:dyDescent="0.2">
      <c r="B2413" s="226"/>
      <c r="C2413" s="226"/>
      <c r="E2413" s="226"/>
      <c r="F2413" s="226"/>
      <c r="G2413" s="226"/>
      <c r="H2413" s="226"/>
    </row>
    <row r="2414" spans="2:8" ht="12.95" customHeight="1" x14ac:dyDescent="0.2">
      <c r="B2414" s="226"/>
      <c r="C2414" s="226"/>
      <c r="E2414" s="226"/>
      <c r="F2414" s="226"/>
      <c r="G2414" s="226"/>
      <c r="H2414" s="226"/>
    </row>
    <row r="2415" spans="2:8" ht="12.95" customHeight="1" x14ac:dyDescent="0.2">
      <c r="B2415" s="226"/>
      <c r="C2415" s="226"/>
      <c r="E2415" s="226"/>
      <c r="F2415" s="226"/>
      <c r="G2415" s="226"/>
      <c r="H2415" s="226"/>
    </row>
    <row r="2416" spans="2:8" ht="12.95" customHeight="1" x14ac:dyDescent="0.2">
      <c r="B2416" s="226"/>
      <c r="C2416" s="226"/>
      <c r="E2416" s="226"/>
      <c r="F2416" s="226"/>
      <c r="G2416" s="226"/>
      <c r="H2416" s="226"/>
    </row>
    <row r="2417" spans="2:8" ht="12.95" customHeight="1" x14ac:dyDescent="0.2">
      <c r="B2417" s="226"/>
      <c r="C2417" s="226"/>
      <c r="E2417" s="226"/>
      <c r="F2417" s="226"/>
      <c r="G2417" s="226"/>
      <c r="H2417" s="226"/>
    </row>
    <row r="2418" spans="2:8" ht="12.95" customHeight="1" x14ac:dyDescent="0.2">
      <c r="B2418" s="226"/>
      <c r="C2418" s="226"/>
      <c r="E2418" s="226"/>
      <c r="F2418" s="226"/>
      <c r="G2418" s="226"/>
      <c r="H2418" s="226"/>
    </row>
    <row r="2419" spans="2:8" ht="12.95" customHeight="1" x14ac:dyDescent="0.2">
      <c r="B2419" s="226"/>
      <c r="C2419" s="226"/>
      <c r="E2419" s="226"/>
      <c r="F2419" s="226"/>
      <c r="G2419" s="226"/>
      <c r="H2419" s="226"/>
    </row>
    <row r="2420" spans="2:8" ht="12.95" customHeight="1" x14ac:dyDescent="0.2">
      <c r="B2420" s="226"/>
      <c r="C2420" s="226"/>
      <c r="E2420" s="226"/>
      <c r="F2420" s="226"/>
      <c r="G2420" s="226"/>
      <c r="H2420" s="226"/>
    </row>
    <row r="2421" spans="2:8" ht="12.95" customHeight="1" x14ac:dyDescent="0.2">
      <c r="B2421" s="226"/>
      <c r="C2421" s="226"/>
      <c r="E2421" s="226"/>
      <c r="F2421" s="226"/>
      <c r="G2421" s="226"/>
      <c r="H2421" s="226"/>
    </row>
    <row r="2422" spans="2:8" ht="12.95" customHeight="1" x14ac:dyDescent="0.2">
      <c r="B2422" s="226"/>
      <c r="C2422" s="226"/>
      <c r="E2422" s="226"/>
      <c r="F2422" s="226"/>
      <c r="G2422" s="226"/>
      <c r="H2422" s="226"/>
    </row>
    <row r="2423" spans="2:8" ht="12.95" customHeight="1" x14ac:dyDescent="0.2">
      <c r="B2423" s="226"/>
      <c r="C2423" s="226"/>
      <c r="E2423" s="226"/>
      <c r="F2423" s="226"/>
      <c r="G2423" s="226"/>
      <c r="H2423" s="226"/>
    </row>
    <row r="2424" spans="2:8" ht="12.95" customHeight="1" x14ac:dyDescent="0.2">
      <c r="B2424" s="226"/>
      <c r="C2424" s="226"/>
      <c r="E2424" s="226"/>
      <c r="F2424" s="226"/>
      <c r="G2424" s="226"/>
      <c r="H2424" s="226"/>
    </row>
    <row r="2425" spans="2:8" ht="12.95" customHeight="1" x14ac:dyDescent="0.2">
      <c r="B2425" s="226"/>
      <c r="C2425" s="226"/>
      <c r="E2425" s="226"/>
      <c r="F2425" s="226"/>
      <c r="G2425" s="226"/>
      <c r="H2425" s="226"/>
    </row>
    <row r="2426" spans="2:8" ht="12.95" customHeight="1" x14ac:dyDescent="0.2">
      <c r="B2426" s="226"/>
      <c r="C2426" s="226"/>
      <c r="E2426" s="226"/>
      <c r="F2426" s="226"/>
      <c r="G2426" s="226"/>
      <c r="H2426" s="226"/>
    </row>
    <row r="2427" spans="2:8" ht="12.95" customHeight="1" x14ac:dyDescent="0.2">
      <c r="B2427" s="226"/>
      <c r="C2427" s="226"/>
      <c r="E2427" s="226"/>
      <c r="F2427" s="226"/>
      <c r="G2427" s="226"/>
      <c r="H2427" s="226"/>
    </row>
    <row r="2428" spans="2:8" ht="12.95" customHeight="1" x14ac:dyDescent="0.2">
      <c r="B2428" s="226"/>
      <c r="C2428" s="226"/>
      <c r="E2428" s="226"/>
      <c r="F2428" s="226"/>
      <c r="G2428" s="226"/>
      <c r="H2428" s="226"/>
    </row>
    <row r="2429" spans="2:8" ht="12.95" customHeight="1" x14ac:dyDescent="0.2">
      <c r="B2429" s="226"/>
      <c r="C2429" s="226"/>
      <c r="E2429" s="226"/>
      <c r="F2429" s="226"/>
      <c r="G2429" s="226"/>
      <c r="H2429" s="226"/>
    </row>
    <row r="2430" spans="2:8" ht="12.95" customHeight="1" x14ac:dyDescent="0.2">
      <c r="B2430" s="226"/>
      <c r="C2430" s="226"/>
      <c r="E2430" s="226"/>
      <c r="F2430" s="226"/>
      <c r="G2430" s="226"/>
      <c r="H2430" s="226"/>
    </row>
    <row r="2431" spans="2:8" ht="12.95" customHeight="1" x14ac:dyDescent="0.2">
      <c r="B2431" s="226"/>
      <c r="C2431" s="226"/>
      <c r="E2431" s="226"/>
      <c r="F2431" s="226"/>
      <c r="G2431" s="226"/>
      <c r="H2431" s="226"/>
    </row>
    <row r="2432" spans="2:8" ht="12.95" customHeight="1" x14ac:dyDescent="0.2">
      <c r="B2432" s="226"/>
      <c r="C2432" s="226"/>
      <c r="E2432" s="226"/>
      <c r="F2432" s="226"/>
      <c r="G2432" s="226"/>
      <c r="H2432" s="226"/>
    </row>
    <row r="2433" spans="2:8" ht="12.95" customHeight="1" x14ac:dyDescent="0.2">
      <c r="B2433" s="226"/>
      <c r="C2433" s="226"/>
      <c r="E2433" s="226"/>
      <c r="F2433" s="226"/>
      <c r="G2433" s="226"/>
      <c r="H2433" s="226"/>
    </row>
    <row r="2434" spans="2:8" ht="12.95" customHeight="1" x14ac:dyDescent="0.2">
      <c r="B2434" s="226"/>
      <c r="C2434" s="226"/>
      <c r="E2434" s="226"/>
      <c r="F2434" s="226"/>
      <c r="G2434" s="226"/>
      <c r="H2434" s="226"/>
    </row>
    <row r="2435" spans="2:8" ht="12.95" customHeight="1" x14ac:dyDescent="0.2">
      <c r="B2435" s="226"/>
      <c r="C2435" s="226"/>
      <c r="E2435" s="226"/>
      <c r="F2435" s="226"/>
      <c r="G2435" s="226"/>
      <c r="H2435" s="226"/>
    </row>
    <row r="2436" spans="2:8" ht="12.95" customHeight="1" x14ac:dyDescent="0.2">
      <c r="B2436" s="226"/>
      <c r="C2436" s="226"/>
      <c r="E2436" s="226"/>
      <c r="F2436" s="226"/>
      <c r="G2436" s="226"/>
      <c r="H2436" s="226"/>
    </row>
    <row r="2437" spans="2:8" ht="12.95" customHeight="1" x14ac:dyDescent="0.2">
      <c r="B2437" s="226"/>
      <c r="C2437" s="226"/>
      <c r="E2437" s="226"/>
      <c r="F2437" s="226"/>
      <c r="G2437" s="226"/>
      <c r="H2437" s="226"/>
    </row>
    <row r="2438" spans="2:8" ht="12.95" customHeight="1" x14ac:dyDescent="0.2">
      <c r="B2438" s="226"/>
      <c r="C2438" s="226"/>
      <c r="E2438" s="226"/>
      <c r="F2438" s="226"/>
      <c r="G2438" s="226"/>
      <c r="H2438" s="226"/>
    </row>
    <row r="2439" spans="2:8" ht="12.95" customHeight="1" x14ac:dyDescent="0.2">
      <c r="B2439" s="226"/>
      <c r="C2439" s="226"/>
      <c r="E2439" s="226"/>
      <c r="F2439" s="226"/>
      <c r="G2439" s="226"/>
      <c r="H2439" s="226"/>
    </row>
    <row r="2440" spans="2:8" ht="12.95" customHeight="1" x14ac:dyDescent="0.2">
      <c r="B2440" s="226"/>
      <c r="C2440" s="226"/>
      <c r="E2440" s="226"/>
      <c r="F2440" s="226"/>
      <c r="G2440" s="226"/>
      <c r="H2440" s="226"/>
    </row>
    <row r="2441" spans="2:8" ht="12.95" customHeight="1" x14ac:dyDescent="0.2">
      <c r="B2441" s="226"/>
      <c r="C2441" s="226"/>
      <c r="E2441" s="226"/>
      <c r="F2441" s="226"/>
      <c r="G2441" s="226"/>
      <c r="H2441" s="226"/>
    </row>
    <row r="2442" spans="2:8" ht="12.95" customHeight="1" x14ac:dyDescent="0.2">
      <c r="B2442" s="226"/>
      <c r="C2442" s="226"/>
      <c r="E2442" s="226"/>
      <c r="F2442" s="226"/>
      <c r="G2442" s="226"/>
      <c r="H2442" s="226"/>
    </row>
    <row r="2443" spans="2:8" ht="12.95" customHeight="1" x14ac:dyDescent="0.2">
      <c r="B2443" s="226"/>
      <c r="C2443" s="226"/>
      <c r="E2443" s="226"/>
      <c r="F2443" s="226"/>
      <c r="G2443" s="226"/>
      <c r="H2443" s="226"/>
    </row>
    <row r="2444" spans="2:8" ht="12.95" customHeight="1" x14ac:dyDescent="0.2">
      <c r="B2444" s="226"/>
      <c r="C2444" s="226"/>
      <c r="E2444" s="226"/>
      <c r="F2444" s="226"/>
      <c r="G2444" s="226"/>
      <c r="H2444" s="226"/>
    </row>
    <row r="2445" spans="2:8" ht="12.95" customHeight="1" x14ac:dyDescent="0.2">
      <c r="B2445" s="226"/>
      <c r="C2445" s="226"/>
      <c r="E2445" s="226"/>
      <c r="F2445" s="226"/>
      <c r="G2445" s="226"/>
      <c r="H2445" s="226"/>
    </row>
    <row r="2446" spans="2:8" ht="12.95" customHeight="1" x14ac:dyDescent="0.2">
      <c r="B2446" s="226"/>
      <c r="C2446" s="226"/>
      <c r="E2446" s="226"/>
      <c r="F2446" s="226"/>
      <c r="G2446" s="226"/>
      <c r="H2446" s="226"/>
    </row>
    <row r="2447" spans="2:8" ht="12.95" customHeight="1" x14ac:dyDescent="0.2">
      <c r="B2447" s="226"/>
      <c r="C2447" s="226"/>
      <c r="E2447" s="226"/>
      <c r="F2447" s="226"/>
      <c r="G2447" s="226"/>
      <c r="H2447" s="226"/>
    </row>
    <row r="2448" spans="2:8" ht="12.95" customHeight="1" x14ac:dyDescent="0.2">
      <c r="B2448" s="226"/>
      <c r="C2448" s="226"/>
      <c r="E2448" s="226"/>
      <c r="F2448" s="226"/>
      <c r="G2448" s="226"/>
      <c r="H2448" s="226"/>
    </row>
    <row r="2449" spans="2:8" ht="12.95" customHeight="1" x14ac:dyDescent="0.2">
      <c r="B2449" s="226"/>
      <c r="C2449" s="226"/>
      <c r="E2449" s="226"/>
      <c r="F2449" s="226"/>
      <c r="G2449" s="226"/>
      <c r="H2449" s="226"/>
    </row>
    <row r="2450" spans="2:8" ht="12.95" customHeight="1" x14ac:dyDescent="0.2">
      <c r="B2450" s="226"/>
      <c r="C2450" s="226"/>
      <c r="E2450" s="226"/>
      <c r="F2450" s="226"/>
      <c r="G2450" s="226"/>
      <c r="H2450" s="226"/>
    </row>
    <row r="2451" spans="2:8" ht="12.95" customHeight="1" x14ac:dyDescent="0.2">
      <c r="B2451" s="226"/>
      <c r="C2451" s="226"/>
      <c r="E2451" s="226"/>
      <c r="F2451" s="226"/>
      <c r="G2451" s="226"/>
      <c r="H2451" s="226"/>
    </row>
    <row r="2452" spans="2:8" ht="12.95" customHeight="1" x14ac:dyDescent="0.2">
      <c r="B2452" s="226"/>
      <c r="C2452" s="226"/>
      <c r="E2452" s="226"/>
      <c r="F2452" s="226"/>
      <c r="G2452" s="226"/>
      <c r="H2452" s="226"/>
    </row>
    <row r="2453" spans="2:8" ht="12.95" customHeight="1" x14ac:dyDescent="0.2">
      <c r="B2453" s="226"/>
      <c r="C2453" s="226"/>
      <c r="E2453" s="226"/>
      <c r="F2453" s="226"/>
      <c r="G2453" s="226"/>
      <c r="H2453" s="226"/>
    </row>
    <row r="2454" spans="2:8" ht="12.95" customHeight="1" x14ac:dyDescent="0.2">
      <c r="B2454" s="226"/>
      <c r="C2454" s="226"/>
      <c r="E2454" s="226"/>
      <c r="F2454" s="226"/>
      <c r="G2454" s="226"/>
      <c r="H2454" s="226"/>
    </row>
    <row r="2455" spans="2:8" ht="12.95" customHeight="1" x14ac:dyDescent="0.2">
      <c r="B2455" s="226"/>
      <c r="C2455" s="226"/>
      <c r="E2455" s="226"/>
      <c r="F2455" s="226"/>
      <c r="G2455" s="226"/>
      <c r="H2455" s="226"/>
    </row>
    <row r="2456" spans="2:8" ht="12.95" customHeight="1" x14ac:dyDescent="0.2">
      <c r="B2456" s="226"/>
      <c r="C2456" s="226"/>
      <c r="E2456" s="226"/>
      <c r="F2456" s="226"/>
      <c r="G2456" s="226"/>
      <c r="H2456" s="226"/>
    </row>
    <row r="2457" spans="2:8" ht="12.95" customHeight="1" x14ac:dyDescent="0.2">
      <c r="B2457" s="226"/>
      <c r="C2457" s="226"/>
      <c r="E2457" s="226"/>
      <c r="F2457" s="226"/>
      <c r="G2457" s="226"/>
      <c r="H2457" s="226"/>
    </row>
    <row r="2458" spans="2:8" ht="12.95" customHeight="1" x14ac:dyDescent="0.2">
      <c r="B2458" s="226"/>
      <c r="C2458" s="226"/>
      <c r="E2458" s="226"/>
      <c r="F2458" s="226"/>
      <c r="G2458" s="226"/>
      <c r="H2458" s="226"/>
    </row>
    <row r="2459" spans="2:8" ht="12.95" customHeight="1" x14ac:dyDescent="0.2">
      <c r="B2459" s="226"/>
      <c r="C2459" s="226"/>
      <c r="E2459" s="226"/>
      <c r="F2459" s="226"/>
      <c r="G2459" s="226"/>
      <c r="H2459" s="226"/>
    </row>
    <row r="2460" spans="2:8" ht="12.95" customHeight="1" x14ac:dyDescent="0.2">
      <c r="B2460" s="226"/>
      <c r="C2460" s="226"/>
      <c r="E2460" s="226"/>
      <c r="F2460" s="226"/>
      <c r="G2460" s="226"/>
      <c r="H2460" s="226"/>
    </row>
    <row r="2461" spans="2:8" ht="12.95" customHeight="1" x14ac:dyDescent="0.2">
      <c r="B2461" s="226"/>
      <c r="C2461" s="226"/>
      <c r="E2461" s="226"/>
      <c r="F2461" s="226"/>
      <c r="G2461" s="226"/>
      <c r="H2461" s="226"/>
    </row>
    <row r="2462" spans="2:8" ht="12.95" customHeight="1" x14ac:dyDescent="0.2">
      <c r="B2462" s="226"/>
      <c r="C2462" s="226"/>
      <c r="E2462" s="226"/>
      <c r="F2462" s="226"/>
      <c r="G2462" s="226"/>
      <c r="H2462" s="226"/>
    </row>
    <row r="2463" spans="2:8" ht="12.95" customHeight="1" x14ac:dyDescent="0.2">
      <c r="B2463" s="226"/>
      <c r="C2463" s="226"/>
      <c r="E2463" s="226"/>
      <c r="F2463" s="226"/>
      <c r="G2463" s="226"/>
      <c r="H2463" s="226"/>
    </row>
    <row r="2464" spans="2:8" ht="12.95" customHeight="1" x14ac:dyDescent="0.2">
      <c r="B2464" s="226"/>
      <c r="C2464" s="226"/>
      <c r="E2464" s="226"/>
      <c r="F2464" s="226"/>
      <c r="G2464" s="226"/>
      <c r="H2464" s="226"/>
    </row>
    <row r="2465" spans="2:8" ht="12.95" customHeight="1" x14ac:dyDescent="0.2">
      <c r="B2465" s="226"/>
      <c r="C2465" s="226"/>
      <c r="E2465" s="226"/>
      <c r="F2465" s="226"/>
      <c r="G2465" s="226"/>
      <c r="H2465" s="226"/>
    </row>
    <row r="2466" spans="2:8" ht="12.95" customHeight="1" x14ac:dyDescent="0.2">
      <c r="B2466" s="226"/>
      <c r="C2466" s="226"/>
      <c r="E2466" s="226"/>
      <c r="F2466" s="226"/>
      <c r="G2466" s="226"/>
      <c r="H2466" s="226"/>
    </row>
    <row r="2467" spans="2:8" ht="12.95" customHeight="1" x14ac:dyDescent="0.2">
      <c r="B2467" s="226"/>
      <c r="C2467" s="226"/>
      <c r="E2467" s="226"/>
      <c r="F2467" s="226"/>
      <c r="G2467" s="226"/>
      <c r="H2467" s="226"/>
    </row>
    <row r="2468" spans="2:8" ht="12.95" customHeight="1" x14ac:dyDescent="0.2">
      <c r="B2468" s="226"/>
      <c r="C2468" s="226"/>
      <c r="E2468" s="226"/>
      <c r="F2468" s="226"/>
      <c r="G2468" s="226"/>
      <c r="H2468" s="226"/>
    </row>
    <row r="2469" spans="2:8" ht="12.95" customHeight="1" x14ac:dyDescent="0.2">
      <c r="B2469" s="226"/>
      <c r="C2469" s="226"/>
      <c r="E2469" s="226"/>
      <c r="F2469" s="226"/>
      <c r="G2469" s="226"/>
      <c r="H2469" s="226"/>
    </row>
    <row r="2470" spans="2:8" ht="12.95" customHeight="1" x14ac:dyDescent="0.2">
      <c r="B2470" s="226"/>
      <c r="C2470" s="226"/>
      <c r="E2470" s="226"/>
      <c r="F2470" s="226"/>
      <c r="G2470" s="226"/>
      <c r="H2470" s="226"/>
    </row>
    <row r="2471" spans="2:8" ht="12.95" customHeight="1" x14ac:dyDescent="0.2">
      <c r="B2471" s="226"/>
      <c r="C2471" s="226"/>
      <c r="E2471" s="226"/>
      <c r="F2471" s="226"/>
      <c r="G2471" s="226"/>
      <c r="H2471" s="226"/>
    </row>
    <row r="2472" spans="2:8" ht="12.95" customHeight="1" x14ac:dyDescent="0.2">
      <c r="B2472" s="226"/>
      <c r="C2472" s="226"/>
      <c r="E2472" s="226"/>
      <c r="F2472" s="226"/>
      <c r="G2472" s="226"/>
      <c r="H2472" s="226"/>
    </row>
    <row r="2473" spans="2:8" ht="12.95" customHeight="1" x14ac:dyDescent="0.2">
      <c r="B2473" s="226"/>
      <c r="C2473" s="226"/>
      <c r="E2473" s="226"/>
      <c r="F2473" s="226"/>
      <c r="G2473" s="226"/>
      <c r="H2473" s="226"/>
    </row>
    <row r="2474" spans="2:8" ht="12.95" customHeight="1" x14ac:dyDescent="0.2">
      <c r="B2474" s="226"/>
      <c r="C2474" s="226"/>
      <c r="E2474" s="226"/>
      <c r="F2474" s="226"/>
      <c r="G2474" s="226"/>
      <c r="H2474" s="226"/>
    </row>
    <row r="2475" spans="2:8" ht="12.95" customHeight="1" x14ac:dyDescent="0.2">
      <c r="B2475" s="226"/>
      <c r="C2475" s="226"/>
      <c r="E2475" s="226"/>
      <c r="F2475" s="226"/>
      <c r="G2475" s="226"/>
      <c r="H2475" s="226"/>
    </row>
    <row r="2476" spans="2:8" ht="12.95" customHeight="1" x14ac:dyDescent="0.2">
      <c r="B2476" s="226"/>
      <c r="C2476" s="226"/>
      <c r="E2476" s="226"/>
      <c r="F2476" s="226"/>
      <c r="G2476" s="226"/>
      <c r="H2476" s="226"/>
    </row>
    <row r="2477" spans="2:8" ht="12.95" customHeight="1" x14ac:dyDescent="0.2">
      <c r="B2477" s="226"/>
      <c r="C2477" s="226"/>
      <c r="E2477" s="226"/>
      <c r="F2477" s="226"/>
      <c r="G2477" s="226"/>
      <c r="H2477" s="226"/>
    </row>
    <row r="2478" spans="2:8" ht="12.95" customHeight="1" x14ac:dyDescent="0.2">
      <c r="B2478" s="226"/>
      <c r="C2478" s="226"/>
      <c r="E2478" s="226"/>
      <c r="F2478" s="226"/>
      <c r="G2478" s="226"/>
      <c r="H2478" s="226"/>
    </row>
    <row r="2479" spans="2:8" ht="12.95" customHeight="1" x14ac:dyDescent="0.2">
      <c r="B2479" s="226"/>
      <c r="C2479" s="226"/>
      <c r="E2479" s="226"/>
      <c r="F2479" s="226"/>
      <c r="G2479" s="226"/>
      <c r="H2479" s="226"/>
    </row>
    <row r="2480" spans="2:8" ht="12.95" customHeight="1" x14ac:dyDescent="0.2">
      <c r="B2480" s="226"/>
      <c r="C2480" s="226"/>
      <c r="E2480" s="226"/>
      <c r="F2480" s="226"/>
      <c r="G2480" s="226"/>
      <c r="H2480" s="226"/>
    </row>
    <row r="2481" spans="2:8" ht="12.95" customHeight="1" x14ac:dyDescent="0.2">
      <c r="B2481" s="226"/>
      <c r="C2481" s="226"/>
      <c r="E2481" s="226"/>
      <c r="F2481" s="226"/>
      <c r="G2481" s="226"/>
      <c r="H2481" s="226"/>
    </row>
    <row r="2482" spans="2:8" ht="12.95" customHeight="1" x14ac:dyDescent="0.2">
      <c r="B2482" s="226"/>
      <c r="C2482" s="226"/>
      <c r="E2482" s="226"/>
      <c r="F2482" s="226"/>
      <c r="G2482" s="226"/>
      <c r="H2482" s="226"/>
    </row>
    <row r="2483" spans="2:8" ht="12.95" customHeight="1" x14ac:dyDescent="0.2">
      <c r="B2483" s="226"/>
      <c r="C2483" s="226"/>
      <c r="E2483" s="226"/>
      <c r="F2483" s="226"/>
      <c r="G2483" s="226"/>
      <c r="H2483" s="226"/>
    </row>
    <row r="2484" spans="2:8" ht="12.95" customHeight="1" x14ac:dyDescent="0.2">
      <c r="B2484" s="226"/>
      <c r="C2484" s="226"/>
      <c r="E2484" s="226"/>
      <c r="F2484" s="226"/>
      <c r="G2484" s="226"/>
      <c r="H2484" s="226"/>
    </row>
    <row r="2485" spans="2:8" ht="12.95" customHeight="1" x14ac:dyDescent="0.2">
      <c r="B2485" s="226"/>
      <c r="C2485" s="226"/>
      <c r="E2485" s="226"/>
      <c r="F2485" s="226"/>
      <c r="G2485" s="226"/>
      <c r="H2485" s="226"/>
    </row>
    <row r="2486" spans="2:8" ht="12.95" customHeight="1" x14ac:dyDescent="0.2">
      <c r="B2486" s="226"/>
      <c r="C2486" s="226"/>
      <c r="E2486" s="226"/>
      <c r="F2486" s="226"/>
      <c r="G2486" s="226"/>
      <c r="H2486" s="226"/>
    </row>
    <row r="2487" spans="2:8" ht="12.95" customHeight="1" x14ac:dyDescent="0.2">
      <c r="B2487" s="226"/>
      <c r="C2487" s="226"/>
      <c r="E2487" s="226"/>
      <c r="F2487" s="226"/>
      <c r="G2487" s="226"/>
      <c r="H2487" s="226"/>
    </row>
    <row r="2488" spans="2:8" ht="12.95" customHeight="1" x14ac:dyDescent="0.2">
      <c r="B2488" s="226"/>
      <c r="C2488" s="226"/>
      <c r="E2488" s="226"/>
      <c r="F2488" s="226"/>
      <c r="G2488" s="226"/>
      <c r="H2488" s="226"/>
    </row>
    <row r="2489" spans="2:8" ht="12.95" customHeight="1" x14ac:dyDescent="0.2">
      <c r="B2489" s="226"/>
      <c r="C2489" s="226"/>
      <c r="E2489" s="226"/>
      <c r="F2489" s="226"/>
      <c r="G2489" s="226"/>
      <c r="H2489" s="226"/>
    </row>
    <row r="2490" spans="2:8" ht="12.95" customHeight="1" x14ac:dyDescent="0.2">
      <c r="B2490" s="226"/>
      <c r="C2490" s="226"/>
      <c r="E2490" s="226"/>
      <c r="F2490" s="226"/>
      <c r="G2490" s="226"/>
      <c r="H2490" s="226"/>
    </row>
    <row r="2491" spans="2:8" ht="12.95" customHeight="1" x14ac:dyDescent="0.2">
      <c r="B2491" s="226"/>
      <c r="C2491" s="226"/>
      <c r="E2491" s="226"/>
      <c r="F2491" s="226"/>
      <c r="G2491" s="226"/>
      <c r="H2491" s="226"/>
    </row>
    <row r="2492" spans="2:8" ht="12.95" customHeight="1" x14ac:dyDescent="0.2">
      <c r="B2492" s="226"/>
      <c r="C2492" s="226"/>
      <c r="E2492" s="226"/>
      <c r="F2492" s="226"/>
      <c r="G2492" s="226"/>
      <c r="H2492" s="226"/>
    </row>
    <row r="2493" spans="2:8" ht="12.95" customHeight="1" x14ac:dyDescent="0.2">
      <c r="B2493" s="226"/>
      <c r="C2493" s="226"/>
      <c r="E2493" s="226"/>
      <c r="F2493" s="226"/>
      <c r="G2493" s="226"/>
      <c r="H2493" s="226"/>
    </row>
    <row r="2494" spans="2:8" ht="12.95" customHeight="1" x14ac:dyDescent="0.2">
      <c r="B2494" s="226"/>
      <c r="C2494" s="226"/>
      <c r="E2494" s="226"/>
      <c r="F2494" s="226"/>
      <c r="G2494" s="226"/>
      <c r="H2494" s="226"/>
    </row>
    <row r="2495" spans="2:8" ht="12.95" customHeight="1" x14ac:dyDescent="0.2">
      <c r="B2495" s="226"/>
      <c r="C2495" s="226"/>
      <c r="E2495" s="226"/>
      <c r="F2495" s="226"/>
      <c r="G2495" s="226"/>
      <c r="H2495" s="226"/>
    </row>
    <row r="2496" spans="2:8" ht="12.95" customHeight="1" x14ac:dyDescent="0.2">
      <c r="B2496" s="226"/>
      <c r="C2496" s="226"/>
      <c r="E2496" s="226"/>
      <c r="F2496" s="226"/>
      <c r="G2496" s="226"/>
      <c r="H2496" s="226"/>
    </row>
    <row r="2497" spans="2:8" ht="12.95" customHeight="1" x14ac:dyDescent="0.2">
      <c r="B2497" s="226"/>
      <c r="C2497" s="226"/>
      <c r="E2497" s="226"/>
      <c r="F2497" s="226"/>
      <c r="G2497" s="226"/>
      <c r="H2497" s="226"/>
    </row>
    <row r="2498" spans="2:8" ht="12.95" customHeight="1" x14ac:dyDescent="0.2">
      <c r="B2498" s="226"/>
      <c r="C2498" s="226"/>
      <c r="E2498" s="226"/>
      <c r="F2498" s="226"/>
      <c r="G2498" s="226"/>
      <c r="H2498" s="226"/>
    </row>
    <row r="2499" spans="2:8" ht="12.95" customHeight="1" x14ac:dyDescent="0.2">
      <c r="B2499" s="226"/>
      <c r="C2499" s="226"/>
      <c r="E2499" s="226"/>
      <c r="F2499" s="226"/>
      <c r="G2499" s="226"/>
      <c r="H2499" s="226"/>
    </row>
    <row r="2500" spans="2:8" ht="12.95" customHeight="1" x14ac:dyDescent="0.2">
      <c r="B2500" s="226"/>
      <c r="C2500" s="226"/>
      <c r="E2500" s="226"/>
      <c r="F2500" s="226"/>
      <c r="G2500" s="226"/>
      <c r="H2500" s="226"/>
    </row>
    <row r="2501" spans="2:8" ht="12.95" customHeight="1" x14ac:dyDescent="0.2">
      <c r="B2501" s="226"/>
      <c r="C2501" s="226"/>
      <c r="E2501" s="226"/>
      <c r="F2501" s="226"/>
      <c r="G2501" s="226"/>
      <c r="H2501" s="226"/>
    </row>
    <row r="2502" spans="2:8" ht="12.95" customHeight="1" x14ac:dyDescent="0.2">
      <c r="B2502" s="226"/>
      <c r="C2502" s="226"/>
      <c r="E2502" s="226"/>
      <c r="F2502" s="226"/>
      <c r="G2502" s="226"/>
      <c r="H2502" s="226"/>
    </row>
    <row r="2503" spans="2:8" ht="12.95" customHeight="1" x14ac:dyDescent="0.2">
      <c r="B2503" s="226"/>
      <c r="C2503" s="226"/>
      <c r="E2503" s="226"/>
      <c r="F2503" s="226"/>
      <c r="G2503" s="226"/>
      <c r="H2503" s="226"/>
    </row>
    <row r="2504" spans="2:8" ht="12.95" customHeight="1" x14ac:dyDescent="0.2">
      <c r="B2504" s="226"/>
      <c r="C2504" s="226"/>
      <c r="E2504" s="226"/>
      <c r="F2504" s="226"/>
      <c r="G2504" s="226"/>
      <c r="H2504" s="226"/>
    </row>
    <row r="2505" spans="2:8" ht="12.95" customHeight="1" x14ac:dyDescent="0.2">
      <c r="B2505" s="226"/>
      <c r="C2505" s="226"/>
      <c r="E2505" s="226"/>
      <c r="F2505" s="226"/>
      <c r="G2505" s="226"/>
      <c r="H2505" s="226"/>
    </row>
    <row r="2506" spans="2:8" ht="12.95" customHeight="1" x14ac:dyDescent="0.2">
      <c r="B2506" s="226"/>
      <c r="C2506" s="226"/>
      <c r="E2506" s="226"/>
      <c r="F2506" s="226"/>
      <c r="G2506" s="226"/>
      <c r="H2506" s="226"/>
    </row>
    <row r="2507" spans="2:8" ht="12.95" customHeight="1" x14ac:dyDescent="0.2">
      <c r="B2507" s="226"/>
      <c r="C2507" s="226"/>
      <c r="E2507" s="226"/>
      <c r="F2507" s="226"/>
      <c r="G2507" s="226"/>
      <c r="H2507" s="226"/>
    </row>
    <row r="2508" spans="2:8" ht="12.95" customHeight="1" x14ac:dyDescent="0.2">
      <c r="B2508" s="226"/>
      <c r="C2508" s="226"/>
      <c r="E2508" s="226"/>
      <c r="F2508" s="226"/>
      <c r="G2508" s="226"/>
      <c r="H2508" s="226"/>
    </row>
    <row r="2509" spans="2:8" ht="12.95" customHeight="1" x14ac:dyDescent="0.2">
      <c r="B2509" s="226"/>
      <c r="C2509" s="226"/>
      <c r="E2509" s="226"/>
      <c r="F2509" s="226"/>
      <c r="G2509" s="226"/>
      <c r="H2509" s="226"/>
    </row>
    <row r="2510" spans="2:8" ht="12.95" customHeight="1" x14ac:dyDescent="0.2">
      <c r="B2510" s="226"/>
      <c r="C2510" s="226"/>
      <c r="E2510" s="226"/>
      <c r="F2510" s="226"/>
      <c r="G2510" s="226"/>
      <c r="H2510" s="226"/>
    </row>
    <row r="2511" spans="2:8" ht="12.95" customHeight="1" x14ac:dyDescent="0.2">
      <c r="B2511" s="226"/>
      <c r="C2511" s="226"/>
      <c r="E2511" s="226"/>
      <c r="F2511" s="226"/>
      <c r="G2511" s="226"/>
      <c r="H2511" s="226"/>
    </row>
    <row r="2512" spans="2:8" ht="12.95" customHeight="1" x14ac:dyDescent="0.2">
      <c r="B2512" s="226"/>
      <c r="C2512" s="226"/>
      <c r="E2512" s="226"/>
      <c r="F2512" s="226"/>
      <c r="G2512" s="226"/>
      <c r="H2512" s="226"/>
    </row>
    <row r="2513" spans="2:8" ht="12.95" customHeight="1" x14ac:dyDescent="0.2">
      <c r="B2513" s="226"/>
      <c r="C2513" s="226"/>
      <c r="E2513" s="226"/>
      <c r="F2513" s="226"/>
      <c r="G2513" s="226"/>
      <c r="H2513" s="226"/>
    </row>
    <row r="2514" spans="2:8" ht="12.95" customHeight="1" x14ac:dyDescent="0.2">
      <c r="B2514" s="226"/>
      <c r="C2514" s="226"/>
      <c r="E2514" s="226"/>
      <c r="F2514" s="226"/>
      <c r="G2514" s="226"/>
      <c r="H2514" s="226"/>
    </row>
    <row r="2515" spans="2:8" ht="12.95" customHeight="1" x14ac:dyDescent="0.2">
      <c r="B2515" s="226"/>
      <c r="C2515" s="226"/>
      <c r="E2515" s="226"/>
      <c r="F2515" s="226"/>
      <c r="G2515" s="226"/>
      <c r="H2515" s="226"/>
    </row>
    <row r="2516" spans="2:8" ht="12.95" customHeight="1" x14ac:dyDescent="0.2">
      <c r="B2516" s="226"/>
      <c r="C2516" s="226"/>
      <c r="E2516" s="226"/>
      <c r="F2516" s="226"/>
      <c r="G2516" s="226"/>
      <c r="H2516" s="226"/>
    </row>
    <row r="2517" spans="2:8" ht="12.95" customHeight="1" x14ac:dyDescent="0.2">
      <c r="B2517" s="226"/>
      <c r="C2517" s="226"/>
      <c r="E2517" s="226"/>
      <c r="F2517" s="226"/>
      <c r="G2517" s="226"/>
      <c r="H2517" s="226"/>
    </row>
    <row r="2518" spans="2:8" ht="12.95" customHeight="1" x14ac:dyDescent="0.2">
      <c r="B2518" s="226"/>
      <c r="C2518" s="226"/>
      <c r="E2518" s="226"/>
      <c r="F2518" s="226"/>
      <c r="G2518" s="226"/>
      <c r="H2518" s="226"/>
    </row>
    <row r="2519" spans="2:8" ht="12.95" customHeight="1" x14ac:dyDescent="0.2">
      <c r="B2519" s="226"/>
      <c r="C2519" s="226"/>
      <c r="E2519" s="226"/>
      <c r="F2519" s="226"/>
      <c r="G2519" s="226"/>
      <c r="H2519" s="226"/>
    </row>
    <row r="2520" spans="2:8" ht="12.95" customHeight="1" x14ac:dyDescent="0.2">
      <c r="B2520" s="226"/>
      <c r="C2520" s="226"/>
      <c r="E2520" s="226"/>
      <c r="F2520" s="226"/>
      <c r="G2520" s="226"/>
      <c r="H2520" s="226"/>
    </row>
    <row r="2521" spans="2:8" ht="12.95" customHeight="1" x14ac:dyDescent="0.2">
      <c r="B2521" s="226"/>
      <c r="C2521" s="226"/>
      <c r="E2521" s="226"/>
      <c r="F2521" s="226"/>
      <c r="G2521" s="226"/>
      <c r="H2521" s="226"/>
    </row>
    <row r="2522" spans="2:8" ht="12.95" customHeight="1" x14ac:dyDescent="0.2">
      <c r="B2522" s="226"/>
      <c r="C2522" s="226"/>
      <c r="E2522" s="226"/>
      <c r="F2522" s="226"/>
      <c r="G2522" s="226"/>
      <c r="H2522" s="226"/>
    </row>
    <row r="2523" spans="2:8" ht="12.95" customHeight="1" x14ac:dyDescent="0.2">
      <c r="B2523" s="226"/>
      <c r="C2523" s="226"/>
      <c r="E2523" s="226"/>
      <c r="F2523" s="226"/>
      <c r="G2523" s="226"/>
      <c r="H2523" s="226"/>
    </row>
    <row r="2524" spans="2:8" ht="12.95" customHeight="1" x14ac:dyDescent="0.2">
      <c r="B2524" s="226"/>
      <c r="C2524" s="226"/>
      <c r="E2524" s="226"/>
      <c r="F2524" s="226"/>
      <c r="G2524" s="226"/>
      <c r="H2524" s="226"/>
    </row>
    <row r="2525" spans="2:8" ht="12.95" customHeight="1" x14ac:dyDescent="0.2">
      <c r="B2525" s="226"/>
      <c r="C2525" s="226"/>
      <c r="E2525" s="226"/>
      <c r="F2525" s="226"/>
      <c r="G2525" s="226"/>
      <c r="H2525" s="226"/>
    </row>
    <row r="2526" spans="2:8" ht="12.95" customHeight="1" x14ac:dyDescent="0.2">
      <c r="B2526" s="226"/>
      <c r="C2526" s="226"/>
      <c r="E2526" s="226"/>
      <c r="F2526" s="226"/>
      <c r="G2526" s="226"/>
      <c r="H2526" s="226"/>
    </row>
    <row r="2527" spans="2:8" ht="12.95" customHeight="1" x14ac:dyDescent="0.2">
      <c r="B2527" s="226"/>
      <c r="C2527" s="226"/>
      <c r="E2527" s="226"/>
      <c r="F2527" s="226"/>
      <c r="G2527" s="226"/>
      <c r="H2527" s="226"/>
    </row>
    <row r="2528" spans="2:8" ht="12.95" customHeight="1" x14ac:dyDescent="0.2">
      <c r="B2528" s="226"/>
      <c r="C2528" s="226"/>
      <c r="E2528" s="226"/>
      <c r="F2528" s="226"/>
      <c r="G2528" s="226"/>
      <c r="H2528" s="226"/>
    </row>
    <row r="2529" spans="2:8" ht="12.95" customHeight="1" x14ac:dyDescent="0.2">
      <c r="B2529" s="226"/>
      <c r="C2529" s="226"/>
      <c r="E2529" s="226"/>
      <c r="F2529" s="226"/>
      <c r="G2529" s="226"/>
      <c r="H2529" s="226"/>
    </row>
    <row r="2530" spans="2:8" ht="12.95" customHeight="1" x14ac:dyDescent="0.2">
      <c r="B2530" s="226"/>
      <c r="C2530" s="226"/>
      <c r="E2530" s="226"/>
      <c r="F2530" s="226"/>
      <c r="G2530" s="226"/>
      <c r="H2530" s="226"/>
    </row>
    <row r="2531" spans="2:8" ht="12.95" customHeight="1" x14ac:dyDescent="0.2">
      <c r="B2531" s="226"/>
      <c r="C2531" s="226"/>
      <c r="E2531" s="226"/>
      <c r="F2531" s="226"/>
      <c r="G2531" s="226"/>
      <c r="H2531" s="226"/>
    </row>
    <row r="2532" spans="2:8" ht="12.95" customHeight="1" x14ac:dyDescent="0.2">
      <c r="B2532" s="226"/>
      <c r="C2532" s="226"/>
      <c r="E2532" s="226"/>
      <c r="F2532" s="226"/>
      <c r="G2532" s="226"/>
      <c r="H2532" s="226"/>
    </row>
    <row r="2533" spans="2:8" ht="12.95" customHeight="1" x14ac:dyDescent="0.2">
      <c r="B2533" s="226"/>
      <c r="C2533" s="226"/>
      <c r="E2533" s="226"/>
      <c r="F2533" s="226"/>
      <c r="G2533" s="226"/>
      <c r="H2533" s="226"/>
    </row>
    <row r="2534" spans="2:8" ht="12.95" customHeight="1" x14ac:dyDescent="0.2">
      <c r="B2534" s="226"/>
      <c r="C2534" s="226"/>
      <c r="E2534" s="226"/>
      <c r="F2534" s="226"/>
      <c r="G2534" s="226"/>
      <c r="H2534" s="226"/>
    </row>
    <row r="2535" spans="2:8" ht="12.95" customHeight="1" x14ac:dyDescent="0.2">
      <c r="B2535" s="226"/>
      <c r="C2535" s="226"/>
      <c r="E2535" s="226"/>
      <c r="F2535" s="226"/>
      <c r="G2535" s="226"/>
      <c r="H2535" s="226"/>
    </row>
    <row r="2536" spans="2:8" ht="12.95" customHeight="1" x14ac:dyDescent="0.2">
      <c r="B2536" s="226"/>
      <c r="C2536" s="226"/>
      <c r="E2536" s="226"/>
      <c r="F2536" s="226"/>
      <c r="G2536" s="226"/>
      <c r="H2536" s="226"/>
    </row>
    <row r="2537" spans="2:8" ht="12.95" customHeight="1" x14ac:dyDescent="0.2">
      <c r="B2537" s="226"/>
      <c r="C2537" s="226"/>
      <c r="E2537" s="226"/>
      <c r="F2537" s="226"/>
      <c r="G2537" s="226"/>
      <c r="H2537" s="226"/>
    </row>
    <row r="2538" spans="2:8" ht="12.95" customHeight="1" x14ac:dyDescent="0.2">
      <c r="B2538" s="226"/>
      <c r="C2538" s="226"/>
      <c r="E2538" s="226"/>
      <c r="F2538" s="226"/>
      <c r="G2538" s="226"/>
      <c r="H2538" s="226"/>
    </row>
    <row r="2539" spans="2:8" ht="12.95" customHeight="1" x14ac:dyDescent="0.2">
      <c r="B2539" s="226"/>
      <c r="C2539" s="226"/>
      <c r="E2539" s="226"/>
      <c r="F2539" s="226"/>
      <c r="G2539" s="226"/>
      <c r="H2539" s="226"/>
    </row>
    <row r="2540" spans="2:8" ht="12.95" customHeight="1" x14ac:dyDescent="0.2">
      <c r="B2540" s="226"/>
      <c r="C2540" s="226"/>
      <c r="E2540" s="226"/>
      <c r="F2540" s="226"/>
      <c r="G2540" s="226"/>
      <c r="H2540" s="226"/>
    </row>
    <row r="2541" spans="2:8" ht="12.95" customHeight="1" x14ac:dyDescent="0.2">
      <c r="B2541" s="226"/>
      <c r="C2541" s="226"/>
      <c r="E2541" s="226"/>
      <c r="F2541" s="226"/>
      <c r="G2541" s="226"/>
      <c r="H2541" s="226"/>
    </row>
    <row r="2542" spans="2:8" ht="12.95" customHeight="1" x14ac:dyDescent="0.2">
      <c r="B2542" s="226"/>
      <c r="C2542" s="226"/>
      <c r="E2542" s="226"/>
      <c r="F2542" s="226"/>
      <c r="G2542" s="226"/>
      <c r="H2542" s="226"/>
    </row>
    <row r="2543" spans="2:8" ht="12.95" customHeight="1" x14ac:dyDescent="0.2">
      <c r="B2543" s="226"/>
      <c r="C2543" s="226"/>
      <c r="E2543" s="226"/>
      <c r="F2543" s="226"/>
      <c r="G2543" s="226"/>
      <c r="H2543" s="226"/>
    </row>
    <row r="2544" spans="2:8" ht="12.95" customHeight="1" x14ac:dyDescent="0.2">
      <c r="B2544" s="226"/>
      <c r="C2544" s="226"/>
      <c r="E2544" s="226"/>
      <c r="F2544" s="226"/>
      <c r="G2544" s="226"/>
      <c r="H2544" s="226"/>
    </row>
    <row r="2545" spans="2:8" ht="12.95" customHeight="1" x14ac:dyDescent="0.2">
      <c r="B2545" s="226"/>
      <c r="C2545" s="226"/>
      <c r="E2545" s="226"/>
      <c r="F2545" s="226"/>
      <c r="G2545" s="226"/>
      <c r="H2545" s="226"/>
    </row>
  </sheetData>
  <mergeCells count="12">
    <mergeCell ref="F7:F9"/>
    <mergeCell ref="H8:H9"/>
    <mergeCell ref="F16:F24"/>
    <mergeCell ref="I8:I9"/>
    <mergeCell ref="B1:I1"/>
    <mergeCell ref="B4:B9"/>
    <mergeCell ref="C4:C9"/>
    <mergeCell ref="D4:F6"/>
    <mergeCell ref="G4:G9"/>
    <mergeCell ref="H4:I7"/>
    <mergeCell ref="D7:D9"/>
    <mergeCell ref="E7:E9"/>
  </mergeCells>
  <hyperlinks>
    <hyperlink ref="B17" location="Indice!A1" display="Indice!A1" xr:uid="{0E144EF4-7B16-4291-8B7D-636EC2BF6B5C}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302C-EFF8-418F-BB8A-6E668A8419D4}">
  <dimension ref="B1:M24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44.85546875" style="162" customWidth="1"/>
    <col min="3" max="9" width="8.7109375" style="162" customWidth="1"/>
    <col min="10" max="10" width="6.7109375" style="162" customWidth="1"/>
    <col min="11" max="11" width="6.85546875" style="162" customWidth="1"/>
    <col min="12" max="16384" width="12.5703125" style="162"/>
  </cols>
  <sheetData>
    <row r="1" spans="2:13" s="1" customFormat="1" ht="30" customHeight="1" x14ac:dyDescent="0.25">
      <c r="B1" s="329" t="s">
        <v>513</v>
      </c>
      <c r="C1" s="329"/>
      <c r="D1" s="329"/>
      <c r="E1" s="329"/>
      <c r="F1" s="329"/>
      <c r="G1" s="329"/>
      <c r="H1" s="329"/>
      <c r="I1" s="329"/>
      <c r="J1" s="329"/>
      <c r="M1"/>
    </row>
    <row r="2" spans="2:13" s="3" customFormat="1" x14ac:dyDescent="0.2">
      <c r="C2" s="36"/>
      <c r="D2" s="36"/>
      <c r="E2" s="36"/>
      <c r="F2" s="36"/>
      <c r="I2" s="101"/>
    </row>
    <row r="3" spans="2:13" s="3" customFormat="1" x14ac:dyDescent="0.2">
      <c r="B3" s="3" t="s">
        <v>211</v>
      </c>
      <c r="C3" s="36"/>
      <c r="D3" s="36"/>
      <c r="E3" s="36"/>
      <c r="F3" s="36"/>
      <c r="I3" s="102"/>
      <c r="J3" s="102" t="s">
        <v>281</v>
      </c>
    </row>
    <row r="4" spans="2:13" s="3" customFormat="1" ht="15" customHeight="1" x14ac:dyDescent="0.2">
      <c r="B4" s="331" t="s">
        <v>546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s="3" customFormat="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s="216" customFormat="1" ht="3.75" customHeight="1" x14ac:dyDescent="0.2">
      <c r="B6" s="215"/>
    </row>
    <row r="7" spans="2:13" s="26" customFormat="1" ht="21" customHeight="1" x14ac:dyDescent="0.2">
      <c r="B7" s="200" t="s">
        <v>11</v>
      </c>
      <c r="C7" s="173"/>
      <c r="D7" s="173"/>
      <c r="E7" s="173"/>
      <c r="F7" s="173"/>
      <c r="G7" s="173"/>
      <c r="H7" s="173"/>
      <c r="I7" s="173"/>
      <c r="J7" s="173"/>
    </row>
    <row r="8" spans="2:13" s="26" customFormat="1" ht="21" customHeight="1" x14ac:dyDescent="0.2">
      <c r="B8" s="218" t="s">
        <v>320</v>
      </c>
      <c r="C8" s="173">
        <v>65</v>
      </c>
      <c r="D8" s="173">
        <v>65</v>
      </c>
      <c r="E8" s="173">
        <v>65</v>
      </c>
      <c r="F8" s="173">
        <v>65</v>
      </c>
      <c r="G8" s="173">
        <v>65</v>
      </c>
      <c r="H8" s="173">
        <v>65</v>
      </c>
      <c r="I8" s="173">
        <v>65</v>
      </c>
      <c r="J8" s="173">
        <v>65</v>
      </c>
    </row>
    <row r="9" spans="2:13" s="26" customFormat="1" ht="21" customHeight="1" x14ac:dyDescent="0.2">
      <c r="B9" s="218" t="s">
        <v>321</v>
      </c>
      <c r="C9" s="173">
        <v>1</v>
      </c>
      <c r="D9" s="173">
        <v>1</v>
      </c>
      <c r="E9" s="173">
        <v>1</v>
      </c>
      <c r="F9" s="173">
        <v>1</v>
      </c>
      <c r="G9" s="173">
        <v>1</v>
      </c>
      <c r="H9" s="173">
        <v>1</v>
      </c>
      <c r="I9" s="173">
        <v>1</v>
      </c>
      <c r="J9" s="173">
        <v>1</v>
      </c>
    </row>
    <row r="10" spans="2:13" s="26" customFormat="1" ht="27" customHeight="1" x14ac:dyDescent="0.2">
      <c r="B10" s="219" t="s">
        <v>322</v>
      </c>
      <c r="C10" s="168">
        <v>25.9</v>
      </c>
      <c r="D10" s="168">
        <v>26.2</v>
      </c>
      <c r="E10" s="168">
        <v>26.3</v>
      </c>
      <c r="F10" s="168">
        <v>26.4</v>
      </c>
      <c r="G10" s="168">
        <v>26.3</v>
      </c>
      <c r="H10" s="168">
        <v>26.2</v>
      </c>
      <c r="I10" s="168">
        <v>26.1</v>
      </c>
      <c r="J10" s="168">
        <v>26</v>
      </c>
    </row>
    <row r="11" spans="2:13" s="26" customFormat="1" ht="21" customHeight="1" x14ac:dyDescent="0.2">
      <c r="B11" s="170" t="s">
        <v>15</v>
      </c>
      <c r="C11" s="217"/>
      <c r="D11" s="217"/>
      <c r="E11" s="217"/>
      <c r="F11" s="217"/>
      <c r="G11" s="217"/>
      <c r="H11" s="217"/>
      <c r="I11" s="217"/>
      <c r="J11" s="217"/>
    </row>
    <row r="12" spans="2:13" s="26" customFormat="1" ht="21" customHeight="1" x14ac:dyDescent="0.2">
      <c r="B12" s="179" t="s">
        <v>320</v>
      </c>
      <c r="C12" s="217">
        <v>54</v>
      </c>
      <c r="D12" s="217">
        <v>53</v>
      </c>
      <c r="E12" s="217">
        <v>53</v>
      </c>
      <c r="F12" s="217">
        <v>53</v>
      </c>
      <c r="G12" s="217">
        <v>53</v>
      </c>
      <c r="H12" s="217">
        <v>53</v>
      </c>
      <c r="I12" s="217">
        <v>53</v>
      </c>
      <c r="J12" s="217">
        <v>53</v>
      </c>
    </row>
    <row r="13" spans="2:13" s="26" customFormat="1" ht="21" customHeight="1" x14ac:dyDescent="0.2">
      <c r="B13" s="179" t="s">
        <v>321</v>
      </c>
      <c r="C13" s="217">
        <v>17</v>
      </c>
      <c r="D13" s="217">
        <v>18</v>
      </c>
      <c r="E13" s="217">
        <v>18</v>
      </c>
      <c r="F13" s="217">
        <v>18</v>
      </c>
      <c r="G13" s="217">
        <v>18</v>
      </c>
      <c r="H13" s="217">
        <v>18</v>
      </c>
      <c r="I13" s="217">
        <v>18</v>
      </c>
      <c r="J13" s="217">
        <v>18</v>
      </c>
    </row>
    <row r="14" spans="2:13" s="26" customFormat="1" ht="27" customHeight="1" x14ac:dyDescent="0.2">
      <c r="B14" s="220" t="s">
        <v>323</v>
      </c>
      <c r="C14" s="165">
        <v>29.4</v>
      </c>
      <c r="D14" s="165">
        <v>29.6</v>
      </c>
      <c r="E14" s="165">
        <v>29.7</v>
      </c>
      <c r="F14" s="165">
        <v>29.9</v>
      </c>
      <c r="G14" s="165">
        <v>29.9</v>
      </c>
      <c r="H14" s="165">
        <v>29.9</v>
      </c>
      <c r="I14" s="165">
        <v>29.7</v>
      </c>
      <c r="J14" s="165">
        <v>29.6</v>
      </c>
    </row>
    <row r="15" spans="2:13" s="26" customFormat="1" ht="21" customHeight="1" x14ac:dyDescent="0.2">
      <c r="B15" s="170" t="s">
        <v>16</v>
      </c>
      <c r="C15" s="175"/>
      <c r="D15" s="175"/>
      <c r="E15" s="175"/>
      <c r="F15" s="175"/>
      <c r="G15" s="175"/>
      <c r="H15" s="175"/>
      <c r="I15" s="175"/>
      <c r="J15" s="175"/>
    </row>
    <row r="16" spans="2:13" s="26" customFormat="1" ht="21" customHeight="1" x14ac:dyDescent="0.2">
      <c r="B16" s="179" t="s">
        <v>320</v>
      </c>
      <c r="C16" s="175">
        <v>2773</v>
      </c>
      <c r="D16" s="175">
        <v>2774</v>
      </c>
      <c r="E16" s="175">
        <v>2805</v>
      </c>
      <c r="F16" s="175">
        <v>2805</v>
      </c>
      <c r="G16" s="175">
        <v>2806</v>
      </c>
      <c r="H16" s="175">
        <v>2804</v>
      </c>
      <c r="I16" s="175">
        <v>2803</v>
      </c>
      <c r="J16" s="175">
        <v>2803</v>
      </c>
    </row>
    <row r="17" spans="2:10" s="26" customFormat="1" ht="21" customHeight="1" x14ac:dyDescent="0.2">
      <c r="B17" s="179" t="s">
        <v>321</v>
      </c>
      <c r="C17" s="175">
        <v>174</v>
      </c>
      <c r="D17" s="175">
        <v>174</v>
      </c>
      <c r="E17" s="175">
        <v>174</v>
      </c>
      <c r="F17" s="175">
        <v>177</v>
      </c>
      <c r="G17" s="175">
        <v>176</v>
      </c>
      <c r="H17" s="175">
        <v>172</v>
      </c>
      <c r="I17" s="175">
        <v>172</v>
      </c>
      <c r="J17" s="175">
        <v>178</v>
      </c>
    </row>
    <row r="18" spans="2:10" s="26" customFormat="1" ht="27" customHeight="1" x14ac:dyDescent="0.2">
      <c r="B18" s="220" t="s">
        <v>323</v>
      </c>
      <c r="C18" s="165">
        <v>29.9</v>
      </c>
      <c r="D18" s="165">
        <v>29.9</v>
      </c>
      <c r="E18" s="165">
        <v>30.3</v>
      </c>
      <c r="F18" s="165">
        <v>30.3</v>
      </c>
      <c r="G18" s="165">
        <v>30.2</v>
      </c>
      <c r="H18" s="165">
        <v>30</v>
      </c>
      <c r="I18" s="165">
        <v>30</v>
      </c>
      <c r="J18" s="165">
        <v>29.7</v>
      </c>
    </row>
    <row r="19" spans="2:10" s="26" customFormat="1" ht="10.5" customHeight="1" x14ac:dyDescent="0.2"/>
    <row r="20" spans="2:10" s="26" customFormat="1" ht="3" customHeight="1" x14ac:dyDescent="0.2">
      <c r="B20" s="171"/>
      <c r="C20" s="172"/>
      <c r="D20" s="171"/>
      <c r="E20" s="171"/>
      <c r="F20" s="171"/>
      <c r="G20" s="171"/>
      <c r="H20" s="171"/>
      <c r="I20" s="171"/>
      <c r="J20" s="171"/>
    </row>
    <row r="21" spans="2:10" s="26" customFormat="1" ht="11.25" customHeight="1" x14ac:dyDescent="0.2">
      <c r="B21" s="174"/>
      <c r="C21" s="175"/>
      <c r="D21" s="175"/>
    </row>
    <row r="22" spans="2:10" s="26" customFormat="1" ht="12.75" customHeight="1" x14ac:dyDescent="0.2">
      <c r="B22" s="370" t="s">
        <v>448</v>
      </c>
      <c r="C22" s="370"/>
      <c r="D22" s="370"/>
      <c r="E22" s="370"/>
      <c r="F22" s="370"/>
      <c r="G22" s="370"/>
      <c r="H22" s="370"/>
      <c r="I22" s="176"/>
      <c r="J22" s="173"/>
    </row>
    <row r="23" spans="2:10" s="26" customFormat="1" ht="12.75" customHeight="1" x14ac:dyDescent="0.2">
      <c r="B23" s="368"/>
      <c r="C23" s="368"/>
      <c r="D23" s="368"/>
      <c r="E23" s="368"/>
      <c r="F23" s="368"/>
      <c r="G23" s="368"/>
      <c r="H23" s="368"/>
      <c r="I23" s="177"/>
    </row>
    <row r="24" spans="2:10" ht="12" x14ac:dyDescent="0.2">
      <c r="B24" s="31" t="s">
        <v>18</v>
      </c>
    </row>
  </sheetData>
  <mergeCells count="5">
    <mergeCell ref="B23:H23"/>
    <mergeCell ref="B1:J1"/>
    <mergeCell ref="B4:B5"/>
    <mergeCell ref="C4:J4"/>
    <mergeCell ref="B22:H22"/>
  </mergeCells>
  <hyperlinks>
    <hyperlink ref="B24" location="Indice!A1" display="Indice!A1" xr:uid="{7E62ACB1-D27E-47F5-9F28-8BAB1A80E0E8}"/>
  </hyperlinks>
  <printOptions horizontalCentered="1"/>
  <pageMargins left="0.47244094488188981" right="0.47244094488188981" top="0.6692913385826772" bottom="0.6692913385826772" header="0" footer="0"/>
  <pageSetup paperSize="9" scale="5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EA38-BDDD-4D92-85C9-9703FE603C2D}">
  <sheetPr>
    <pageSetUpPr fitToPage="1"/>
  </sheetPr>
  <dimension ref="B1:M14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32.5703125" style="162" customWidth="1"/>
    <col min="3" max="10" width="8.7109375" style="162" customWidth="1"/>
    <col min="11" max="11" width="6.7109375" style="162" customWidth="1"/>
    <col min="12" max="14" width="12.5703125" style="162"/>
    <col min="15" max="22" width="5.85546875" style="162" customWidth="1"/>
    <col min="23" max="16384" width="12.5703125" style="162"/>
  </cols>
  <sheetData>
    <row r="1" spans="2:13" s="1" customFormat="1" ht="30" customHeight="1" x14ac:dyDescent="0.25">
      <c r="B1" s="329" t="s">
        <v>326</v>
      </c>
      <c r="C1" s="329"/>
      <c r="D1" s="329"/>
      <c r="E1" s="329"/>
      <c r="F1" s="329"/>
      <c r="G1" s="329"/>
      <c r="H1" s="329"/>
      <c r="I1" s="329"/>
      <c r="J1" s="329"/>
      <c r="M1"/>
    </row>
    <row r="2" spans="2:13" s="3" customFormat="1" x14ac:dyDescent="0.2">
      <c r="C2" s="36"/>
      <c r="D2" s="36"/>
      <c r="E2" s="36"/>
      <c r="F2" s="36"/>
      <c r="I2" s="101"/>
    </row>
    <row r="3" spans="2:13" s="3" customFormat="1" x14ac:dyDescent="0.2">
      <c r="B3" s="3" t="s">
        <v>211</v>
      </c>
      <c r="C3" s="36"/>
      <c r="D3" s="36"/>
      <c r="E3" s="36"/>
      <c r="F3" s="36"/>
      <c r="I3" s="102"/>
      <c r="J3" s="102" t="s">
        <v>29</v>
      </c>
    </row>
    <row r="4" spans="2:13" s="3" customFormat="1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3" s="3" customFormat="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3" s="216" customFormat="1" ht="3.75" customHeight="1" x14ac:dyDescent="0.2">
      <c r="B6" s="215"/>
    </row>
    <row r="7" spans="2:13" s="26" customFormat="1" ht="19.5" customHeight="1" x14ac:dyDescent="0.2">
      <c r="B7" s="166" t="s">
        <v>11</v>
      </c>
      <c r="C7" s="173">
        <v>18</v>
      </c>
      <c r="D7" s="173">
        <v>18</v>
      </c>
      <c r="E7" s="173">
        <v>18</v>
      </c>
      <c r="F7" s="173">
        <v>18</v>
      </c>
      <c r="G7" s="173">
        <v>20</v>
      </c>
      <c r="H7" s="173">
        <v>20</v>
      </c>
      <c r="I7" s="173">
        <v>22</v>
      </c>
      <c r="J7" s="173">
        <v>22</v>
      </c>
    </row>
    <row r="8" spans="2:13" s="26" customFormat="1" ht="10.5" customHeight="1" x14ac:dyDescent="0.2"/>
    <row r="9" spans="2:13" s="26" customFormat="1" ht="3" customHeight="1" x14ac:dyDescent="0.2">
      <c r="B9" s="171"/>
      <c r="C9" s="172"/>
      <c r="D9" s="171"/>
      <c r="E9" s="171"/>
      <c r="F9" s="171"/>
      <c r="G9" s="171"/>
      <c r="H9" s="171"/>
      <c r="I9" s="171"/>
      <c r="J9" s="171"/>
    </row>
    <row r="10" spans="2:13" s="26" customFormat="1" ht="11.25" customHeight="1" x14ac:dyDescent="0.2">
      <c r="B10" s="174"/>
      <c r="C10" s="175"/>
      <c r="D10" s="175"/>
    </row>
    <row r="11" spans="2:13" s="26" customFormat="1" ht="12.75" customHeight="1" x14ac:dyDescent="0.2">
      <c r="B11" s="370" t="s">
        <v>324</v>
      </c>
      <c r="C11" s="370"/>
      <c r="D11" s="370"/>
      <c r="E11" s="370"/>
      <c r="F11" s="370"/>
      <c r="G11" s="370"/>
      <c r="H11" s="370"/>
      <c r="I11" s="176"/>
      <c r="J11" s="173"/>
    </row>
    <row r="12" spans="2:13" s="26" customFormat="1" ht="12.75" customHeight="1" x14ac:dyDescent="0.2">
      <c r="B12" s="368"/>
      <c r="C12" s="368"/>
      <c r="D12" s="368"/>
      <c r="E12" s="368"/>
      <c r="F12" s="368"/>
      <c r="G12" s="368"/>
      <c r="H12" s="368"/>
      <c r="I12" s="177"/>
    </row>
    <row r="13" spans="2:13" s="26" customFormat="1" ht="11.25" customHeight="1" x14ac:dyDescent="0.2">
      <c r="B13" s="31" t="s">
        <v>18</v>
      </c>
      <c r="C13" s="222"/>
      <c r="D13" s="222"/>
    </row>
    <row r="14" spans="2:13" ht="12" x14ac:dyDescent="0.2">
      <c r="B14" s="31"/>
    </row>
  </sheetData>
  <mergeCells count="5">
    <mergeCell ref="B1:J1"/>
    <mergeCell ref="B4:B5"/>
    <mergeCell ref="C4:J4"/>
    <mergeCell ref="B11:H11"/>
    <mergeCell ref="B12:H12"/>
  </mergeCells>
  <hyperlinks>
    <hyperlink ref="B13" location="Indice!A1" display="Indice!A1" xr:uid="{B7FECF18-6E7E-4E90-A488-A30287188BD8}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2F6B-782A-4F0C-BBED-B0DF2B4352F7}">
  <sheetPr>
    <pageSetUpPr fitToPage="1"/>
  </sheetPr>
  <dimension ref="A1:R50"/>
  <sheetViews>
    <sheetView showGridLines="0" zoomScaleNormal="100" workbookViewId="0">
      <selection activeCell="B1" sqref="B1:J1"/>
    </sheetView>
  </sheetViews>
  <sheetFormatPr defaultRowHeight="15" x14ac:dyDescent="0.25"/>
  <cols>
    <col min="1" max="1" width="6.7109375" customWidth="1"/>
    <col min="2" max="2" width="32.5703125" style="162" customWidth="1"/>
    <col min="3" max="10" width="8.7109375" style="162" customWidth="1"/>
    <col min="11" max="11" width="6.7109375" customWidth="1"/>
  </cols>
  <sheetData>
    <row r="1" spans="2:11" s="1" customFormat="1" ht="30" customHeight="1" x14ac:dyDescent="0.2">
      <c r="B1" s="329" t="s">
        <v>453</v>
      </c>
      <c r="C1" s="329"/>
      <c r="D1" s="329"/>
      <c r="E1" s="329"/>
      <c r="F1" s="329"/>
      <c r="G1" s="329"/>
      <c r="H1" s="329"/>
      <c r="I1" s="329"/>
      <c r="J1" s="329"/>
    </row>
    <row r="2" spans="2:11" s="3" customFormat="1" ht="11.25" x14ac:dyDescent="0.2">
      <c r="B2" s="3" t="s">
        <v>211</v>
      </c>
      <c r="C2" s="36"/>
      <c r="D2" s="36"/>
      <c r="E2" s="36"/>
      <c r="F2" s="36"/>
      <c r="G2" s="36"/>
      <c r="H2" s="36"/>
      <c r="I2" s="36"/>
    </row>
    <row r="3" spans="2:11" s="3" customFormat="1" ht="11.25" x14ac:dyDescent="0.2">
      <c r="C3" s="36"/>
      <c r="D3" s="36"/>
      <c r="E3" s="36"/>
      <c r="F3" s="36"/>
      <c r="G3" s="36"/>
      <c r="H3" s="36"/>
      <c r="I3" s="102"/>
      <c r="J3" s="102" t="s">
        <v>29</v>
      </c>
    </row>
    <row r="4" spans="2:11" s="3" customFormat="1" ht="15" customHeight="1" x14ac:dyDescent="0.2">
      <c r="B4" s="331" t="s">
        <v>547</v>
      </c>
      <c r="C4" s="327" t="s">
        <v>2</v>
      </c>
      <c r="D4" s="327"/>
      <c r="E4" s="327"/>
      <c r="F4" s="327"/>
      <c r="G4" s="327"/>
      <c r="H4" s="327"/>
      <c r="I4" s="327"/>
      <c r="J4" s="328"/>
    </row>
    <row r="5" spans="2:11" s="3" customFormat="1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1" ht="3" customHeight="1" x14ac:dyDescent="0.25">
      <c r="B6"/>
      <c r="C6"/>
      <c r="D6"/>
      <c r="E6"/>
      <c r="F6"/>
      <c r="G6"/>
      <c r="H6"/>
      <c r="I6"/>
      <c r="J6"/>
    </row>
    <row r="7" spans="2:11" s="26" customFormat="1" ht="19.5" customHeight="1" x14ac:dyDescent="0.2">
      <c r="B7" s="166" t="s">
        <v>451</v>
      </c>
      <c r="C7" s="165"/>
      <c r="D7" s="165"/>
      <c r="E7" s="165"/>
      <c r="F7" s="169"/>
      <c r="G7" s="169"/>
      <c r="H7" s="169"/>
      <c r="I7" s="173"/>
      <c r="J7" s="173"/>
    </row>
    <row r="8" spans="2:11" s="26" customFormat="1" ht="19.5" customHeight="1" x14ac:dyDescent="0.2">
      <c r="B8" s="200" t="s">
        <v>11</v>
      </c>
      <c r="C8" s="191">
        <v>914</v>
      </c>
      <c r="D8" s="191">
        <v>968</v>
      </c>
      <c r="E8" s="67">
        <v>1032</v>
      </c>
      <c r="F8" s="67">
        <v>1080</v>
      </c>
      <c r="G8" s="67">
        <v>1129</v>
      </c>
      <c r="H8" s="67">
        <v>1202</v>
      </c>
      <c r="I8" s="67">
        <v>1271</v>
      </c>
      <c r="J8" s="67">
        <v>1318</v>
      </c>
      <c r="K8" s="168"/>
    </row>
    <row r="9" spans="2:11" s="26" customFormat="1" ht="19.5" customHeight="1" x14ac:dyDescent="0.2">
      <c r="B9" s="170" t="s">
        <v>15</v>
      </c>
      <c r="C9" s="30">
        <v>726</v>
      </c>
      <c r="D9" s="30">
        <v>770</v>
      </c>
      <c r="E9" s="37">
        <v>805</v>
      </c>
      <c r="F9" s="37">
        <v>836</v>
      </c>
      <c r="G9" s="37">
        <v>873</v>
      </c>
      <c r="H9" s="37">
        <v>902</v>
      </c>
      <c r="I9" s="37">
        <v>929</v>
      </c>
      <c r="J9" s="37">
        <v>958</v>
      </c>
    </row>
    <row r="10" spans="2:11" s="26" customFormat="1" ht="19.5" customHeight="1" x14ac:dyDescent="0.2">
      <c r="B10" s="170" t="s">
        <v>16</v>
      </c>
      <c r="C10" s="30">
        <v>46847</v>
      </c>
      <c r="D10" s="30">
        <v>48501</v>
      </c>
      <c r="E10" s="37">
        <v>50100</v>
      </c>
      <c r="F10" s="37">
        <v>51741</v>
      </c>
      <c r="G10" s="37">
        <v>53430</v>
      </c>
      <c r="H10" s="37">
        <v>55094</v>
      </c>
      <c r="I10" s="37">
        <v>56535</v>
      </c>
      <c r="J10" s="37">
        <v>58120</v>
      </c>
    </row>
    <row r="11" spans="2:11" s="26" customFormat="1" ht="19.5" customHeight="1" x14ac:dyDescent="0.2">
      <c r="B11" s="166" t="s">
        <v>452</v>
      </c>
      <c r="C11" s="168"/>
      <c r="D11" s="168"/>
      <c r="E11" s="168"/>
      <c r="F11" s="167"/>
      <c r="G11" s="167"/>
      <c r="H11" s="167"/>
      <c r="I11" s="168"/>
      <c r="J11" s="168"/>
    </row>
    <row r="12" spans="2:11" s="26" customFormat="1" ht="19.5" customHeight="1" x14ac:dyDescent="0.2">
      <c r="B12" s="200" t="s">
        <v>11</v>
      </c>
      <c r="C12" s="168">
        <v>3.6</v>
      </c>
      <c r="D12" s="168">
        <v>3.8</v>
      </c>
      <c r="E12" s="168">
        <v>4.0999999999999996</v>
      </c>
      <c r="F12" s="167">
        <v>4.3</v>
      </c>
      <c r="G12" s="167">
        <v>4.5</v>
      </c>
      <c r="H12" s="167">
        <v>4.8</v>
      </c>
      <c r="I12" s="168">
        <v>5</v>
      </c>
      <c r="J12" s="168">
        <v>5.2</v>
      </c>
    </row>
    <row r="13" spans="2:11" s="26" customFormat="1" ht="19.5" customHeight="1" x14ac:dyDescent="0.2">
      <c r="B13" s="170" t="s">
        <v>15</v>
      </c>
      <c r="C13" s="165">
        <v>3</v>
      </c>
      <c r="D13" s="165">
        <v>3.2</v>
      </c>
      <c r="E13" s="165">
        <v>3.4</v>
      </c>
      <c r="F13" s="169">
        <v>3.5</v>
      </c>
      <c r="G13" s="169">
        <v>3.7</v>
      </c>
      <c r="H13" s="169">
        <v>3.8</v>
      </c>
      <c r="I13" s="165">
        <v>3.9</v>
      </c>
      <c r="J13" s="165">
        <v>4</v>
      </c>
    </row>
    <row r="14" spans="2:11" s="26" customFormat="1" ht="19.5" customHeight="1" x14ac:dyDescent="0.2">
      <c r="B14" s="170" t="s">
        <v>16</v>
      </c>
      <c r="C14" s="165">
        <v>4.7</v>
      </c>
      <c r="D14" s="165">
        <v>4.9000000000000004</v>
      </c>
      <c r="E14" s="165">
        <v>5.0999999999999996</v>
      </c>
      <c r="F14" s="169">
        <v>5.3</v>
      </c>
      <c r="G14" s="169">
        <v>5.4</v>
      </c>
      <c r="H14" s="169">
        <v>5.6</v>
      </c>
      <c r="I14" s="165">
        <v>5.7</v>
      </c>
      <c r="J14" s="165">
        <v>5.8</v>
      </c>
    </row>
    <row r="15" spans="2:11" s="3" customFormat="1" ht="11.25" x14ac:dyDescent="0.2"/>
    <row r="16" spans="2:11" s="3" customFormat="1" ht="3" customHeight="1" x14ac:dyDescent="0.2">
      <c r="B16" s="24"/>
      <c r="C16" s="47"/>
      <c r="D16" s="47"/>
      <c r="E16" s="47"/>
      <c r="F16" s="47"/>
      <c r="G16" s="47"/>
      <c r="H16" s="47"/>
      <c r="I16" s="47"/>
      <c r="J16" s="47"/>
    </row>
    <row r="17" spans="1:13" s="3" customFormat="1" ht="11.25" x14ac:dyDescent="0.2">
      <c r="A17" s="26"/>
      <c r="B17" s="20"/>
      <c r="C17" s="27"/>
      <c r="D17" s="27"/>
      <c r="E17" s="27"/>
      <c r="F17" s="27"/>
      <c r="G17" s="27"/>
      <c r="H17" s="27"/>
      <c r="I17" s="27"/>
      <c r="J17" s="27"/>
    </row>
    <row r="18" spans="1:13" s="26" customFormat="1" ht="12.75" customHeight="1" x14ac:dyDescent="0.2">
      <c r="B18" s="370" t="s">
        <v>292</v>
      </c>
      <c r="C18" s="370"/>
      <c r="D18" s="370"/>
      <c r="E18" s="370"/>
      <c r="F18" s="370"/>
      <c r="G18" s="176"/>
      <c r="H18" s="176"/>
      <c r="I18" s="176"/>
      <c r="J18" s="173"/>
    </row>
    <row r="19" spans="1:13" s="26" customFormat="1" ht="12" customHeight="1" x14ac:dyDescent="0.2">
      <c r="B19" s="368"/>
      <c r="C19" s="368"/>
      <c r="D19" s="368"/>
      <c r="E19" s="368"/>
      <c r="F19" s="368"/>
      <c r="G19" s="177"/>
      <c r="H19" s="177"/>
      <c r="I19" s="177"/>
    </row>
    <row r="20" spans="1:13" s="162" customFormat="1" ht="12" x14ac:dyDescent="0.2">
      <c r="B20" s="31" t="s">
        <v>18</v>
      </c>
    </row>
    <row r="21" spans="1:13" x14ac:dyDescent="0.25">
      <c r="B21" s="170"/>
      <c r="C21" s="165"/>
      <c r="D21" s="165"/>
      <c r="E21" s="165"/>
      <c r="F21" s="169"/>
      <c r="G21" s="169"/>
      <c r="H21" s="169"/>
      <c r="I21" s="165"/>
      <c r="J21" s="165"/>
    </row>
    <row r="22" spans="1:13" x14ac:dyDescent="0.25">
      <c r="B22" s="166"/>
      <c r="C22" s="165"/>
      <c r="D22" s="165"/>
      <c r="E22" s="165"/>
      <c r="F22" s="169"/>
      <c r="G22" s="169"/>
      <c r="H22" s="169"/>
      <c r="I22" s="165"/>
      <c r="J22" s="165"/>
    </row>
    <row r="23" spans="1:13" x14ac:dyDescent="0.25">
      <c r="B23" s="170"/>
      <c r="C23" s="165"/>
      <c r="D23" s="165"/>
      <c r="E23" s="165"/>
      <c r="F23" s="169"/>
      <c r="G23" s="169"/>
      <c r="H23" s="169"/>
      <c r="I23" s="165"/>
      <c r="J23" s="165"/>
    </row>
    <row r="24" spans="1:13" x14ac:dyDescent="0.25">
      <c r="B24" s="170"/>
      <c r="C24" s="165"/>
      <c r="D24" s="165"/>
      <c r="E24" s="165"/>
      <c r="F24" s="169"/>
      <c r="G24" s="169"/>
      <c r="H24" s="169"/>
      <c r="I24" s="165"/>
      <c r="J24" s="165"/>
      <c r="K24" s="78"/>
      <c r="L24" s="78"/>
      <c r="M24" s="78"/>
    </row>
    <row r="25" spans="1:13" x14ac:dyDescent="0.25">
      <c r="B25" s="170"/>
      <c r="C25" s="165"/>
      <c r="D25" s="165"/>
      <c r="E25" s="165"/>
      <c r="F25" s="169"/>
      <c r="G25" s="169"/>
      <c r="H25" s="169"/>
      <c r="I25" s="165"/>
      <c r="J25" s="165"/>
      <c r="K25" s="78"/>
      <c r="L25" s="78"/>
      <c r="M25" s="78"/>
    </row>
    <row r="26" spans="1:13" x14ac:dyDescent="0.25">
      <c r="B26" s="164"/>
      <c r="C26" s="165"/>
      <c r="D26" s="165"/>
      <c r="E26" s="165"/>
      <c r="F26" s="169"/>
      <c r="G26" s="169"/>
      <c r="H26" s="169"/>
      <c r="I26" s="165"/>
      <c r="J26" s="165"/>
      <c r="K26" s="78"/>
      <c r="L26" s="78"/>
      <c r="M26" s="78"/>
    </row>
    <row r="27" spans="1:13" x14ac:dyDescent="0.25">
      <c r="B27" s="166"/>
      <c r="C27" s="165"/>
      <c r="D27" s="165"/>
      <c r="E27" s="165"/>
      <c r="F27" s="169"/>
      <c r="G27" s="169"/>
      <c r="H27" s="169"/>
      <c r="I27" s="165"/>
      <c r="J27" s="165"/>
    </row>
    <row r="28" spans="1:13" x14ac:dyDescent="0.25">
      <c r="B28" s="170"/>
      <c r="C28" s="165"/>
      <c r="D28" s="165"/>
      <c r="E28" s="165"/>
      <c r="F28" s="165"/>
      <c r="G28" s="165"/>
      <c r="H28" s="165"/>
      <c r="I28" s="165"/>
      <c r="J28" s="165"/>
    </row>
    <row r="29" spans="1:13" x14ac:dyDescent="0.25">
      <c r="B29" s="170"/>
      <c r="C29" s="165"/>
      <c r="D29" s="165"/>
      <c r="E29" s="165"/>
      <c r="F29" s="169"/>
      <c r="G29" s="169"/>
      <c r="H29" s="169"/>
      <c r="I29" s="165"/>
      <c r="J29" s="165"/>
    </row>
    <row r="30" spans="1:13" x14ac:dyDescent="0.25">
      <c r="B30"/>
      <c r="C30"/>
      <c r="D30"/>
      <c r="E30"/>
      <c r="F30"/>
      <c r="G30"/>
      <c r="H30"/>
      <c r="I30"/>
      <c r="J30"/>
    </row>
    <row r="31" spans="1:13" x14ac:dyDescent="0.25">
      <c r="B31"/>
      <c r="C31"/>
      <c r="D31"/>
      <c r="E31"/>
      <c r="F31"/>
      <c r="G31"/>
      <c r="H31"/>
      <c r="I31"/>
      <c r="J31"/>
    </row>
    <row r="32" spans="1:13" x14ac:dyDescent="0.25">
      <c r="B32"/>
      <c r="C32"/>
      <c r="D32"/>
      <c r="E32"/>
      <c r="F32"/>
      <c r="G32"/>
      <c r="H32"/>
      <c r="I32"/>
      <c r="J32"/>
    </row>
    <row r="33" spans="2:18" x14ac:dyDescent="0.25">
      <c r="B33"/>
      <c r="C33"/>
      <c r="D33"/>
      <c r="E33"/>
      <c r="F33"/>
      <c r="G33"/>
      <c r="H33"/>
      <c r="I33"/>
      <c r="J33"/>
    </row>
    <row r="34" spans="2:18" ht="0.75" customHeight="1" x14ac:dyDescent="0.25">
      <c r="B34"/>
      <c r="C34"/>
      <c r="D34"/>
      <c r="E34"/>
      <c r="F34"/>
      <c r="G34"/>
      <c r="H34"/>
      <c r="I34"/>
      <c r="J34"/>
    </row>
    <row r="35" spans="2:18" x14ac:dyDescent="0.25">
      <c r="B35"/>
      <c r="C35"/>
      <c r="D35"/>
      <c r="E35"/>
      <c r="F35"/>
      <c r="G35"/>
      <c r="H35"/>
      <c r="I35"/>
      <c r="J35"/>
    </row>
    <row r="36" spans="2:18" x14ac:dyDescent="0.25">
      <c r="B36"/>
      <c r="C36"/>
      <c r="D36"/>
      <c r="E36"/>
      <c r="F36"/>
      <c r="G36"/>
      <c r="H36"/>
      <c r="I36"/>
      <c r="J36"/>
    </row>
    <row r="37" spans="2:18" x14ac:dyDescent="0.25">
      <c r="B37"/>
      <c r="C37"/>
      <c r="D37"/>
      <c r="E37"/>
      <c r="F37"/>
      <c r="G37"/>
      <c r="H37"/>
      <c r="I37"/>
      <c r="J37"/>
    </row>
    <row r="38" spans="2:18" s="19" customForma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s="19" customForma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</row>
    <row r="41" spans="2:18" x14ac:dyDescent="0.25">
      <c r="B41"/>
      <c r="C41"/>
      <c r="D41"/>
      <c r="E41"/>
      <c r="F41"/>
      <c r="G41"/>
      <c r="H41"/>
      <c r="I41"/>
      <c r="J41"/>
    </row>
    <row r="42" spans="2:18" x14ac:dyDescent="0.25">
      <c r="B42"/>
      <c r="C42"/>
      <c r="D42"/>
      <c r="E42"/>
      <c r="F42"/>
      <c r="G42"/>
      <c r="H42"/>
      <c r="I42"/>
      <c r="J42"/>
    </row>
    <row r="43" spans="2:18" s="19" customForma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s="19" customForma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</row>
    <row r="46" spans="2:18" x14ac:dyDescent="0.25">
      <c r="B46"/>
      <c r="C46"/>
      <c r="D46"/>
      <c r="E46"/>
      <c r="F46"/>
      <c r="G46"/>
      <c r="H46"/>
      <c r="I46"/>
      <c r="J46"/>
    </row>
    <row r="47" spans="2:18" x14ac:dyDescent="0.25">
      <c r="B47"/>
      <c r="C47"/>
      <c r="D47"/>
      <c r="E47"/>
      <c r="F47"/>
      <c r="G47"/>
      <c r="H47"/>
      <c r="I47"/>
      <c r="J47"/>
    </row>
    <row r="48" spans="2:18" x14ac:dyDescent="0.25">
      <c r="B48"/>
      <c r="C48"/>
      <c r="D48"/>
      <c r="E48"/>
      <c r="F48"/>
      <c r="G48"/>
      <c r="H48"/>
      <c r="I48"/>
      <c r="J48"/>
    </row>
    <row r="49" customFormat="1" x14ac:dyDescent="0.25"/>
    <row r="50" customFormat="1" x14ac:dyDescent="0.25"/>
  </sheetData>
  <mergeCells count="5">
    <mergeCell ref="B1:J1"/>
    <mergeCell ref="B18:F18"/>
    <mergeCell ref="B19:F19"/>
    <mergeCell ref="B4:B5"/>
    <mergeCell ref="C4:J4"/>
  </mergeCells>
  <hyperlinks>
    <hyperlink ref="B20" location="Indice!A1" display="Indice!A1" xr:uid="{80361C9E-4E20-4F1F-9530-FC8791136B9C}"/>
  </hyperlink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0008-000F-4BC8-B37D-895A61EDD7FE}">
  <sheetPr>
    <pageSetUpPr fitToPage="1"/>
  </sheetPr>
  <dimension ref="A1:I50"/>
  <sheetViews>
    <sheetView showGridLines="0" workbookViewId="0">
      <selection activeCell="B1" sqref="B1:H1"/>
    </sheetView>
  </sheetViews>
  <sheetFormatPr defaultRowHeight="15" x14ac:dyDescent="0.25"/>
  <cols>
    <col min="1" max="1" width="6.7109375" customWidth="1"/>
    <col min="2" max="2" width="32.5703125" style="162" customWidth="1"/>
    <col min="3" max="8" width="8.7109375" style="162" customWidth="1"/>
    <col min="9" max="9" width="6.7109375" style="19" customWidth="1"/>
    <col min="10" max="16384" width="9.140625" style="19"/>
  </cols>
  <sheetData>
    <row r="1" spans="2:8" s="1" customFormat="1" ht="30" customHeight="1" x14ac:dyDescent="0.2">
      <c r="B1" s="329" t="s">
        <v>454</v>
      </c>
      <c r="C1" s="329"/>
      <c r="D1" s="329"/>
      <c r="E1" s="329"/>
      <c r="F1" s="329"/>
      <c r="G1" s="329"/>
      <c r="H1" s="329"/>
    </row>
    <row r="2" spans="2:8" s="3" customFormat="1" ht="11.25" x14ac:dyDescent="0.2">
      <c r="B2" s="3" t="s">
        <v>211</v>
      </c>
      <c r="C2" s="36"/>
      <c r="D2" s="36"/>
      <c r="E2" s="36"/>
      <c r="F2" s="36"/>
      <c r="G2" s="36"/>
    </row>
    <row r="3" spans="2:8" s="3" customFormat="1" ht="11.25" x14ac:dyDescent="0.2">
      <c r="C3" s="36"/>
      <c r="D3" s="36"/>
      <c r="E3" s="36"/>
      <c r="F3" s="36"/>
      <c r="G3" s="102"/>
      <c r="H3" s="102" t="s">
        <v>29</v>
      </c>
    </row>
    <row r="4" spans="2:8" s="3" customFormat="1" ht="15" customHeight="1" x14ac:dyDescent="0.2">
      <c r="B4" s="331" t="s">
        <v>547</v>
      </c>
      <c r="C4" s="327" t="s">
        <v>2</v>
      </c>
      <c r="D4" s="327"/>
      <c r="E4" s="327"/>
      <c r="F4" s="327"/>
      <c r="G4" s="327"/>
      <c r="H4" s="328"/>
    </row>
    <row r="5" spans="2:8" s="3" customFormat="1" ht="15" customHeight="1" x14ac:dyDescent="0.2">
      <c r="B5" s="333"/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</row>
    <row r="6" spans="2:8" customFormat="1" ht="3" customHeight="1" x14ac:dyDescent="0.25"/>
    <row r="7" spans="2:8" s="26" customFormat="1" ht="19.5" customHeight="1" x14ac:dyDescent="0.2">
      <c r="B7" s="166" t="s">
        <v>455</v>
      </c>
      <c r="C7" s="165"/>
      <c r="D7" s="169"/>
      <c r="E7" s="169"/>
      <c r="F7" s="169"/>
      <c r="G7" s="173"/>
      <c r="H7" s="173"/>
    </row>
    <row r="8" spans="2:8" s="26" customFormat="1" ht="19.5" customHeight="1" x14ac:dyDescent="0.2">
      <c r="B8" s="200" t="s">
        <v>11</v>
      </c>
      <c r="C8" s="67">
        <v>2221</v>
      </c>
      <c r="D8" s="67">
        <v>2272</v>
      </c>
      <c r="E8" s="67">
        <v>2335</v>
      </c>
      <c r="F8" s="67">
        <v>2383</v>
      </c>
      <c r="G8" s="67">
        <v>2452</v>
      </c>
      <c r="H8" s="67">
        <v>2551</v>
      </c>
    </row>
    <row r="9" spans="2:8" s="26" customFormat="1" ht="19.5" customHeight="1" x14ac:dyDescent="0.2">
      <c r="B9" s="170" t="s">
        <v>15</v>
      </c>
      <c r="C9" s="37">
        <v>2081</v>
      </c>
      <c r="D9" s="37">
        <v>2114</v>
      </c>
      <c r="E9" s="37">
        <v>2164</v>
      </c>
      <c r="F9" s="37">
        <v>2248</v>
      </c>
      <c r="G9" s="37">
        <v>2344</v>
      </c>
      <c r="H9" s="37">
        <v>2357</v>
      </c>
    </row>
    <row r="10" spans="2:8" s="26" customFormat="1" ht="19.5" customHeight="1" x14ac:dyDescent="0.2">
      <c r="B10" s="170" t="s">
        <v>16</v>
      </c>
      <c r="C10" s="37">
        <v>67276</v>
      </c>
      <c r="D10" s="37">
        <v>69264</v>
      </c>
      <c r="E10" s="37">
        <v>71274</v>
      </c>
      <c r="F10" s="37">
        <v>73353</v>
      </c>
      <c r="G10" s="37">
        <v>75442</v>
      </c>
      <c r="H10" s="37">
        <v>76891</v>
      </c>
    </row>
    <row r="11" spans="2:8" s="26" customFormat="1" ht="19.5" customHeight="1" x14ac:dyDescent="0.2">
      <c r="B11" s="166" t="s">
        <v>456</v>
      </c>
      <c r="C11" s="168"/>
      <c r="D11" s="167"/>
      <c r="E11" s="167"/>
      <c r="F11" s="167"/>
      <c r="G11" s="168"/>
      <c r="H11" s="168"/>
    </row>
    <row r="12" spans="2:8" s="26" customFormat="1" ht="19.5" customHeight="1" x14ac:dyDescent="0.2">
      <c r="B12" s="200" t="s">
        <v>11</v>
      </c>
      <c r="C12" s="168">
        <v>8.8000000000000007</v>
      </c>
      <c r="D12" s="167">
        <v>9.1</v>
      </c>
      <c r="E12" s="167">
        <v>9.3000000000000007</v>
      </c>
      <c r="F12" s="167">
        <v>9.5</v>
      </c>
      <c r="G12" s="168">
        <v>9.6999999999999993</v>
      </c>
      <c r="H12" s="168">
        <v>10</v>
      </c>
    </row>
    <row r="13" spans="2:8" s="26" customFormat="1" ht="19.5" customHeight="1" x14ac:dyDescent="0.2">
      <c r="B13" s="170" t="s">
        <v>15</v>
      </c>
      <c r="C13" s="165">
        <v>8.6999999999999993</v>
      </c>
      <c r="D13" s="169">
        <v>8.9</v>
      </c>
      <c r="E13" s="169">
        <v>9.1</v>
      </c>
      <c r="F13" s="169">
        <v>9.5</v>
      </c>
      <c r="G13" s="165">
        <v>9.8000000000000007</v>
      </c>
      <c r="H13" s="165">
        <v>9.8000000000000007</v>
      </c>
    </row>
    <row r="14" spans="2:8" s="26" customFormat="1" ht="19.5" customHeight="1" x14ac:dyDescent="0.2">
      <c r="B14" s="170" t="s">
        <v>16</v>
      </c>
      <c r="C14" s="165">
        <v>6.8</v>
      </c>
      <c r="D14" s="169">
        <v>7</v>
      </c>
      <c r="E14" s="169">
        <v>7.2</v>
      </c>
      <c r="F14" s="169">
        <v>7.4</v>
      </c>
      <c r="G14" s="165">
        <v>7.6</v>
      </c>
      <c r="H14" s="165">
        <v>7.7</v>
      </c>
    </row>
    <row r="15" spans="2:8" s="3" customFormat="1" ht="11.25" x14ac:dyDescent="0.2"/>
    <row r="16" spans="2:8" s="3" customFormat="1" ht="3" customHeight="1" x14ac:dyDescent="0.2">
      <c r="B16" s="24"/>
      <c r="C16" s="47"/>
      <c r="D16" s="47"/>
      <c r="E16" s="47"/>
      <c r="F16" s="47"/>
      <c r="G16" s="47"/>
      <c r="H16" s="47"/>
    </row>
    <row r="17" spans="1:9" s="3" customFormat="1" ht="11.25" x14ac:dyDescent="0.2">
      <c r="A17" s="26"/>
      <c r="B17" s="20"/>
      <c r="C17" s="27"/>
      <c r="D17" s="27"/>
      <c r="E17" s="27"/>
      <c r="F17" s="27"/>
      <c r="G17" s="27"/>
      <c r="H17" s="27"/>
      <c r="I17" s="26"/>
    </row>
    <row r="18" spans="1:9" s="26" customFormat="1" ht="12.75" customHeight="1" x14ac:dyDescent="0.2">
      <c r="B18" s="370" t="s">
        <v>292</v>
      </c>
      <c r="C18" s="370"/>
      <c r="D18" s="370"/>
      <c r="E18" s="176"/>
      <c r="F18" s="176"/>
      <c r="G18" s="176"/>
      <c r="H18" s="173"/>
    </row>
    <row r="19" spans="1:9" s="26" customFormat="1" ht="12" customHeight="1" x14ac:dyDescent="0.2">
      <c r="B19" s="368"/>
      <c r="C19" s="368"/>
      <c r="D19" s="368"/>
      <c r="E19" s="177"/>
      <c r="F19" s="177"/>
      <c r="G19" s="177"/>
    </row>
    <row r="20" spans="1:9" s="162" customFormat="1" ht="12" x14ac:dyDescent="0.2">
      <c r="B20" s="31" t="s">
        <v>18</v>
      </c>
    </row>
    <row r="21" spans="1:9" x14ac:dyDescent="0.25">
      <c r="B21" s="170"/>
      <c r="C21" s="165"/>
      <c r="D21" s="169"/>
      <c r="E21" s="169"/>
      <c r="F21" s="169"/>
      <c r="G21" s="165"/>
      <c r="H21" s="165"/>
    </row>
    <row r="22" spans="1:9" x14ac:dyDescent="0.25">
      <c r="B22" s="166"/>
      <c r="C22" s="165"/>
      <c r="D22" s="169"/>
      <c r="E22" s="169"/>
      <c r="F22" s="169"/>
      <c r="G22" s="165"/>
      <c r="H22" s="165"/>
    </row>
    <row r="23" spans="1:9" x14ac:dyDescent="0.25">
      <c r="B23" s="170"/>
      <c r="C23" s="165"/>
      <c r="D23" s="169"/>
      <c r="E23" s="169"/>
      <c r="F23" s="169"/>
      <c r="G23" s="165"/>
      <c r="H23" s="165"/>
    </row>
    <row r="24" spans="1:9" x14ac:dyDescent="0.25">
      <c r="B24" s="170"/>
      <c r="C24" s="165"/>
      <c r="D24" s="169"/>
      <c r="E24" s="169"/>
      <c r="F24" s="169"/>
      <c r="G24" s="165"/>
      <c r="H24" s="165"/>
    </row>
    <row r="25" spans="1:9" x14ac:dyDescent="0.25">
      <c r="B25" s="170"/>
      <c r="C25" s="165"/>
      <c r="D25" s="169"/>
      <c r="E25" s="169"/>
      <c r="F25" s="169"/>
      <c r="G25" s="165"/>
      <c r="H25" s="165"/>
    </row>
    <row r="26" spans="1:9" x14ac:dyDescent="0.25">
      <c r="B26" s="164"/>
      <c r="C26" s="165"/>
      <c r="D26" s="169"/>
      <c r="E26" s="169"/>
      <c r="F26" s="169"/>
      <c r="G26" s="165"/>
      <c r="H26" s="165"/>
    </row>
    <row r="27" spans="1:9" x14ac:dyDescent="0.25">
      <c r="B27" s="166"/>
      <c r="C27" s="165"/>
      <c r="D27" s="169"/>
      <c r="E27" s="169"/>
      <c r="F27" s="169"/>
      <c r="G27" s="165"/>
      <c r="H27" s="165"/>
    </row>
    <row r="28" spans="1:9" x14ac:dyDescent="0.25">
      <c r="B28" s="170"/>
      <c r="C28" s="165"/>
      <c r="D28" s="165"/>
      <c r="E28" s="165"/>
      <c r="F28" s="165"/>
      <c r="G28" s="165"/>
      <c r="H28" s="165"/>
    </row>
    <row r="29" spans="1:9" x14ac:dyDescent="0.25">
      <c r="B29" s="170"/>
      <c r="C29" s="165"/>
      <c r="D29" s="169"/>
      <c r="E29" s="169"/>
      <c r="F29" s="169"/>
      <c r="G29" s="165"/>
      <c r="H29" s="165"/>
    </row>
    <row r="30" spans="1:9" x14ac:dyDescent="0.25">
      <c r="B30"/>
      <c r="C30"/>
      <c r="D30"/>
      <c r="E30"/>
      <c r="F30"/>
      <c r="G30"/>
      <c r="H30"/>
    </row>
    <row r="31" spans="1:9" x14ac:dyDescent="0.25">
      <c r="B31"/>
      <c r="C31"/>
      <c r="D31"/>
      <c r="E31"/>
      <c r="F31"/>
      <c r="G31"/>
      <c r="H31"/>
    </row>
    <row r="32" spans="1:9" x14ac:dyDescent="0.25">
      <c r="B32"/>
      <c r="C32"/>
      <c r="D32"/>
      <c r="E32"/>
      <c r="F32"/>
      <c r="G32"/>
      <c r="H32"/>
    </row>
    <row r="33" spans="1:8" x14ac:dyDescent="0.25">
      <c r="B33"/>
      <c r="C33"/>
      <c r="D33"/>
      <c r="E33"/>
      <c r="F33"/>
      <c r="G33"/>
      <c r="H33"/>
    </row>
    <row r="34" spans="1:8" x14ac:dyDescent="0.25">
      <c r="B34"/>
      <c r="C34"/>
      <c r="D34"/>
      <c r="E34"/>
      <c r="F34"/>
      <c r="G34"/>
      <c r="H34"/>
    </row>
    <row r="35" spans="1:8" x14ac:dyDescent="0.25">
      <c r="B35"/>
      <c r="C35"/>
      <c r="D35"/>
      <c r="E35"/>
      <c r="F35"/>
      <c r="G35"/>
      <c r="H35"/>
    </row>
    <row r="36" spans="1:8" x14ac:dyDescent="0.25">
      <c r="B36"/>
      <c r="C36"/>
      <c r="D36"/>
      <c r="E36"/>
      <c r="F36"/>
      <c r="G36"/>
      <c r="H36"/>
    </row>
    <row r="37" spans="1:8" x14ac:dyDescent="0.25">
      <c r="B37"/>
      <c r="C37"/>
      <c r="D37"/>
      <c r="E37"/>
      <c r="F37"/>
      <c r="G37"/>
      <c r="H37"/>
    </row>
    <row r="38" spans="1:8" x14ac:dyDescent="0.25">
      <c r="A38" s="19"/>
      <c r="B38"/>
      <c r="C38"/>
      <c r="D38"/>
      <c r="E38"/>
      <c r="F38"/>
      <c r="G38"/>
      <c r="H38"/>
    </row>
    <row r="39" spans="1:8" x14ac:dyDescent="0.25">
      <c r="A39" s="19"/>
      <c r="B39"/>
      <c r="C39"/>
      <c r="D39"/>
      <c r="E39"/>
      <c r="F39"/>
      <c r="G39"/>
      <c r="H39"/>
    </row>
    <row r="40" spans="1:8" x14ac:dyDescent="0.25">
      <c r="B40"/>
      <c r="C40"/>
      <c r="D40"/>
      <c r="E40"/>
      <c r="F40"/>
      <c r="G40"/>
      <c r="H40"/>
    </row>
    <row r="41" spans="1:8" x14ac:dyDescent="0.25">
      <c r="B41"/>
      <c r="C41"/>
      <c r="D41"/>
      <c r="E41"/>
      <c r="F41"/>
      <c r="G41"/>
      <c r="H41"/>
    </row>
    <row r="42" spans="1:8" x14ac:dyDescent="0.25">
      <c r="B42"/>
      <c r="C42"/>
      <c r="D42"/>
      <c r="E42"/>
      <c r="F42"/>
      <c r="G42"/>
      <c r="H42"/>
    </row>
    <row r="43" spans="1:8" x14ac:dyDescent="0.25">
      <c r="A43" s="19"/>
      <c r="B43"/>
      <c r="C43"/>
      <c r="D43"/>
      <c r="E43"/>
      <c r="F43"/>
      <c r="G43"/>
      <c r="H43"/>
    </row>
    <row r="44" spans="1:8" x14ac:dyDescent="0.25">
      <c r="A44" s="19"/>
      <c r="B44"/>
      <c r="C44"/>
      <c r="D44"/>
      <c r="E44"/>
      <c r="F44"/>
      <c r="G44"/>
      <c r="H44"/>
    </row>
    <row r="45" spans="1:8" x14ac:dyDescent="0.25">
      <c r="B45"/>
      <c r="C45"/>
      <c r="D45"/>
      <c r="E45"/>
      <c r="F45"/>
      <c r="G45"/>
      <c r="H45"/>
    </row>
    <row r="46" spans="1:8" x14ac:dyDescent="0.25">
      <c r="B46"/>
      <c r="C46"/>
      <c r="D46"/>
      <c r="E46"/>
      <c r="F46"/>
      <c r="G46"/>
      <c r="H46"/>
    </row>
    <row r="47" spans="1:8" x14ac:dyDescent="0.25">
      <c r="B47"/>
      <c r="C47"/>
      <c r="D47"/>
      <c r="E47"/>
      <c r="F47"/>
      <c r="G47"/>
      <c r="H47"/>
    </row>
    <row r="48" spans="1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</sheetData>
  <mergeCells count="5">
    <mergeCell ref="B1:H1"/>
    <mergeCell ref="C4:H4"/>
    <mergeCell ref="B4:B5"/>
    <mergeCell ref="B18:D18"/>
    <mergeCell ref="B19:D19"/>
  </mergeCells>
  <hyperlinks>
    <hyperlink ref="B20" location="Indice!A1" display="Indice!A1" xr:uid="{CCE201B5-D1A3-4682-B02D-F8F48C274E9C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74FF-9265-4126-A3F7-500F7E875295}">
  <sheetPr>
    <pageSetUpPr fitToPage="1"/>
  </sheetPr>
  <dimension ref="A1:F50"/>
  <sheetViews>
    <sheetView showGridLines="0" workbookViewId="0">
      <selection activeCell="B1" sqref="B1:F1"/>
    </sheetView>
  </sheetViews>
  <sheetFormatPr defaultRowHeight="15" x14ac:dyDescent="0.25"/>
  <cols>
    <col min="1" max="1" width="6.7109375" customWidth="1"/>
    <col min="2" max="2" width="36.42578125" style="162" customWidth="1"/>
    <col min="3" max="6" width="8.7109375" style="162" customWidth="1"/>
    <col min="7" max="7" width="6.7109375" customWidth="1"/>
  </cols>
  <sheetData>
    <row r="1" spans="2:6" s="1" customFormat="1" ht="30" customHeight="1" x14ac:dyDescent="0.2">
      <c r="B1" s="329" t="s">
        <v>457</v>
      </c>
      <c r="C1" s="329"/>
      <c r="D1" s="329"/>
      <c r="E1" s="329"/>
      <c r="F1" s="329"/>
    </row>
    <row r="2" spans="2:6" s="3" customFormat="1" ht="11.25" x14ac:dyDescent="0.2">
      <c r="B2" s="3" t="s">
        <v>211</v>
      </c>
      <c r="C2" s="36"/>
      <c r="D2" s="36"/>
      <c r="E2" s="36"/>
      <c r="F2" s="36"/>
    </row>
    <row r="3" spans="2:6" s="3" customFormat="1" ht="11.25" x14ac:dyDescent="0.2">
      <c r="C3" s="36"/>
      <c r="D3" s="36"/>
      <c r="E3" s="36"/>
      <c r="F3" s="102" t="s">
        <v>29</v>
      </c>
    </row>
    <row r="4" spans="2:6" s="3" customFormat="1" ht="15" customHeight="1" x14ac:dyDescent="0.2">
      <c r="B4" s="331" t="s">
        <v>547</v>
      </c>
      <c r="C4" s="327" t="s">
        <v>2</v>
      </c>
      <c r="D4" s="327"/>
      <c r="E4" s="327"/>
      <c r="F4" s="327"/>
    </row>
    <row r="5" spans="2:6" s="3" customFormat="1" ht="15" customHeight="1" x14ac:dyDescent="0.2">
      <c r="B5" s="333"/>
      <c r="C5" s="7">
        <v>2019</v>
      </c>
      <c r="D5" s="7">
        <v>2020</v>
      </c>
      <c r="E5" s="7">
        <v>2021</v>
      </c>
      <c r="F5" s="221">
        <v>2022</v>
      </c>
    </row>
    <row r="6" spans="2:6" ht="3" customHeight="1" x14ac:dyDescent="0.25">
      <c r="B6"/>
      <c r="C6"/>
      <c r="D6"/>
      <c r="E6"/>
      <c r="F6"/>
    </row>
    <row r="7" spans="2:6" s="26" customFormat="1" ht="19.5" customHeight="1" x14ac:dyDescent="0.2">
      <c r="B7" s="166" t="s">
        <v>458</v>
      </c>
      <c r="C7" s="169"/>
      <c r="D7" s="169"/>
      <c r="E7" s="173"/>
      <c r="F7" s="173"/>
    </row>
    <row r="8" spans="2:6" s="26" customFormat="1" ht="19.5" customHeight="1" x14ac:dyDescent="0.2">
      <c r="B8" s="200" t="s">
        <v>11</v>
      </c>
      <c r="C8" s="67">
        <v>207</v>
      </c>
      <c r="D8" s="67">
        <v>216</v>
      </c>
      <c r="E8" s="67">
        <v>229</v>
      </c>
      <c r="F8" s="67">
        <v>240</v>
      </c>
    </row>
    <row r="9" spans="2:6" s="26" customFormat="1" ht="19.5" customHeight="1" x14ac:dyDescent="0.2">
      <c r="B9" s="170" t="s">
        <v>15</v>
      </c>
      <c r="C9" s="37">
        <v>168</v>
      </c>
      <c r="D9" s="37">
        <v>174</v>
      </c>
      <c r="E9" s="37">
        <v>183</v>
      </c>
      <c r="F9" s="37">
        <v>191</v>
      </c>
    </row>
    <row r="10" spans="2:6" s="26" customFormat="1" ht="19.5" customHeight="1" x14ac:dyDescent="0.2">
      <c r="B10" s="170" t="s">
        <v>16</v>
      </c>
      <c r="C10" s="37">
        <v>10165</v>
      </c>
      <c r="D10" s="37">
        <v>10590</v>
      </c>
      <c r="E10" s="37">
        <v>11046</v>
      </c>
      <c r="F10" s="37">
        <v>11420</v>
      </c>
    </row>
    <row r="11" spans="2:6" s="26" customFormat="1" ht="19.5" customHeight="1" x14ac:dyDescent="0.2">
      <c r="B11" s="166" t="s">
        <v>459</v>
      </c>
      <c r="C11" s="167"/>
      <c r="D11" s="167"/>
      <c r="E11" s="168"/>
      <c r="F11" s="168"/>
    </row>
    <row r="12" spans="2:6" s="26" customFormat="1" ht="19.5" customHeight="1" x14ac:dyDescent="0.2">
      <c r="B12" s="200" t="s">
        <v>11</v>
      </c>
      <c r="C12" s="201">
        <v>0.83</v>
      </c>
      <c r="D12" s="201">
        <v>0.86</v>
      </c>
      <c r="E12" s="201">
        <v>0.91</v>
      </c>
      <c r="F12" s="201">
        <v>0.94</v>
      </c>
    </row>
    <row r="13" spans="2:6" s="26" customFormat="1" ht="19.5" customHeight="1" x14ac:dyDescent="0.2">
      <c r="B13" s="170" t="s">
        <v>15</v>
      </c>
      <c r="C13" s="202">
        <v>0.71</v>
      </c>
      <c r="D13" s="202">
        <v>0.73</v>
      </c>
      <c r="E13" s="202">
        <v>0.77</v>
      </c>
      <c r="F13" s="202">
        <v>0.8</v>
      </c>
    </row>
    <row r="14" spans="2:6" s="26" customFormat="1" ht="19.5" customHeight="1" x14ac:dyDescent="0.2">
      <c r="B14" s="170" t="s">
        <v>16</v>
      </c>
      <c r="C14" s="202">
        <v>1.03</v>
      </c>
      <c r="D14" s="202">
        <v>1.07</v>
      </c>
      <c r="E14" s="202">
        <v>1.1100000000000001</v>
      </c>
      <c r="F14" s="202">
        <v>1.1399999999999999</v>
      </c>
    </row>
    <row r="15" spans="2:6" s="3" customFormat="1" ht="11.25" x14ac:dyDescent="0.2"/>
    <row r="16" spans="2:6" s="3" customFormat="1" ht="3" customHeight="1" x14ac:dyDescent="0.2">
      <c r="B16" s="24"/>
      <c r="C16" s="47"/>
      <c r="D16" s="47"/>
      <c r="E16" s="47"/>
      <c r="F16" s="47"/>
    </row>
    <row r="17" spans="1:6" s="3" customFormat="1" ht="11.25" x14ac:dyDescent="0.2">
      <c r="A17" s="26"/>
      <c r="B17" s="20"/>
      <c r="C17" s="27"/>
      <c r="D17" s="27"/>
      <c r="E17" s="27"/>
      <c r="F17" s="27"/>
    </row>
    <row r="18" spans="1:6" s="26" customFormat="1" ht="12.75" customHeight="1" x14ac:dyDescent="0.2">
      <c r="B18" s="176" t="s">
        <v>292</v>
      </c>
      <c r="C18" s="176"/>
      <c r="D18" s="176"/>
      <c r="E18" s="176"/>
      <c r="F18" s="173"/>
    </row>
    <row r="19" spans="1:6" s="26" customFormat="1" ht="12" customHeight="1" x14ac:dyDescent="0.2">
      <c r="B19" s="177"/>
      <c r="C19" s="177"/>
      <c r="D19" s="177"/>
      <c r="E19" s="177"/>
    </row>
    <row r="20" spans="1:6" s="162" customFormat="1" ht="12" x14ac:dyDescent="0.2">
      <c r="B20" s="31" t="s">
        <v>18</v>
      </c>
    </row>
    <row r="21" spans="1:6" x14ac:dyDescent="0.25">
      <c r="B21" s="170"/>
      <c r="C21" s="169"/>
      <c r="D21" s="169"/>
      <c r="E21" s="165"/>
      <c r="F21" s="165"/>
    </row>
    <row r="22" spans="1:6" x14ac:dyDescent="0.25">
      <c r="B22" s="166"/>
      <c r="C22" s="169"/>
      <c r="D22" s="169"/>
      <c r="E22" s="165"/>
      <c r="F22" s="165"/>
    </row>
    <row r="23" spans="1:6" x14ac:dyDescent="0.25">
      <c r="B23" s="170"/>
      <c r="C23" s="169"/>
      <c r="D23" s="169"/>
      <c r="E23" s="165"/>
      <c r="F23" s="165"/>
    </row>
    <row r="24" spans="1:6" x14ac:dyDescent="0.25">
      <c r="B24" s="170"/>
      <c r="C24" s="169"/>
      <c r="D24" s="169"/>
      <c r="E24" s="165"/>
      <c r="F24" s="165"/>
    </row>
    <row r="25" spans="1:6" x14ac:dyDescent="0.25">
      <c r="B25" s="170"/>
      <c r="C25" s="169"/>
      <c r="D25" s="169"/>
      <c r="E25" s="165"/>
      <c r="F25" s="165"/>
    </row>
    <row r="26" spans="1:6" x14ac:dyDescent="0.25">
      <c r="B26" s="164"/>
      <c r="C26" s="169"/>
      <c r="D26" s="169"/>
      <c r="E26" s="165"/>
      <c r="F26" s="165"/>
    </row>
    <row r="27" spans="1:6" x14ac:dyDescent="0.25">
      <c r="B27" s="166"/>
      <c r="C27" s="169"/>
      <c r="D27" s="169"/>
      <c r="E27" s="165"/>
      <c r="F27" s="165"/>
    </row>
    <row r="28" spans="1:6" x14ac:dyDescent="0.25">
      <c r="B28" s="170"/>
      <c r="C28" s="165"/>
      <c r="D28" s="165"/>
      <c r="E28" s="165"/>
      <c r="F28" s="165"/>
    </row>
    <row r="29" spans="1:6" x14ac:dyDescent="0.25">
      <c r="B29" s="170"/>
      <c r="C29" s="169"/>
      <c r="D29" s="169"/>
      <c r="E29" s="165"/>
      <c r="F29" s="165"/>
    </row>
    <row r="30" spans="1:6" x14ac:dyDescent="0.25">
      <c r="B30"/>
      <c r="C30"/>
      <c r="D30"/>
      <c r="E30"/>
      <c r="F30"/>
    </row>
    <row r="31" spans="1:6" x14ac:dyDescent="0.25">
      <c r="B31"/>
      <c r="C31"/>
      <c r="D31"/>
      <c r="E31"/>
      <c r="F31"/>
    </row>
    <row r="32" spans="1:6" x14ac:dyDescent="0.25">
      <c r="B32"/>
      <c r="C32"/>
      <c r="D32"/>
      <c r="E32"/>
      <c r="F32"/>
    </row>
    <row r="33" spans="1:6" x14ac:dyDescent="0.25">
      <c r="B33"/>
      <c r="C33"/>
      <c r="D33"/>
      <c r="E33"/>
      <c r="F33"/>
    </row>
    <row r="34" spans="1:6" x14ac:dyDescent="0.25">
      <c r="B34"/>
      <c r="C34"/>
      <c r="D34"/>
      <c r="E34"/>
      <c r="F34"/>
    </row>
    <row r="35" spans="1:6" x14ac:dyDescent="0.25">
      <c r="B35"/>
      <c r="C35"/>
      <c r="D35"/>
      <c r="E35"/>
      <c r="F35"/>
    </row>
    <row r="36" spans="1:6" x14ac:dyDescent="0.25">
      <c r="B36"/>
      <c r="C36"/>
      <c r="D36"/>
      <c r="E36"/>
      <c r="F36"/>
    </row>
    <row r="37" spans="1:6" x14ac:dyDescent="0.25">
      <c r="B37"/>
      <c r="C37"/>
      <c r="D37"/>
      <c r="E37"/>
      <c r="F37"/>
    </row>
    <row r="38" spans="1:6" x14ac:dyDescent="0.25">
      <c r="A38" s="19"/>
      <c r="B38"/>
      <c r="C38"/>
      <c r="D38"/>
      <c r="E38"/>
      <c r="F38"/>
    </row>
    <row r="39" spans="1:6" x14ac:dyDescent="0.25">
      <c r="A39" s="19"/>
      <c r="B39"/>
      <c r="C39"/>
      <c r="D39"/>
      <c r="E39"/>
      <c r="F39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A43" s="19"/>
      <c r="B43"/>
      <c r="C43"/>
      <c r="D43"/>
      <c r="E43"/>
      <c r="F43"/>
    </row>
    <row r="44" spans="1:6" x14ac:dyDescent="0.25">
      <c r="A44" s="19"/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customFormat="1" x14ac:dyDescent="0.25"/>
    <row r="50" customFormat="1" x14ac:dyDescent="0.25"/>
  </sheetData>
  <mergeCells count="3">
    <mergeCell ref="B4:B5"/>
    <mergeCell ref="B1:F1"/>
    <mergeCell ref="C4:F4"/>
  </mergeCells>
  <hyperlinks>
    <hyperlink ref="B20" location="Indice!A1" display="Indice!A1" xr:uid="{43694E01-24A5-4F4D-B682-BC3CA58F3C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F68F-59A0-42F8-98D1-729114650C45}">
  <sheetPr codeName="Folha6">
    <pageSetUpPr fitToPage="1"/>
  </sheetPr>
  <dimension ref="A1:R33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8" s="1" customFormat="1" ht="30" customHeight="1" x14ac:dyDescent="0.2">
      <c r="B1" s="329" t="s">
        <v>500</v>
      </c>
      <c r="C1" s="329"/>
      <c r="D1" s="329"/>
      <c r="E1" s="329"/>
      <c r="F1" s="329"/>
      <c r="G1" s="329"/>
      <c r="H1" s="329"/>
      <c r="I1" s="329"/>
      <c r="J1" s="329"/>
    </row>
    <row r="2" spans="2:18" ht="11.25" customHeight="1" x14ac:dyDescent="0.3">
      <c r="C2" s="36"/>
      <c r="D2" s="36"/>
      <c r="E2" s="36"/>
      <c r="F2" s="36"/>
      <c r="L2" s="59"/>
    </row>
    <row r="3" spans="2:18" ht="11.25" customHeight="1" x14ac:dyDescent="0.3">
      <c r="C3" s="36"/>
      <c r="D3" s="36"/>
      <c r="E3" s="36"/>
      <c r="F3" s="36"/>
      <c r="J3" s="102" t="s">
        <v>32</v>
      </c>
      <c r="L3" s="59"/>
    </row>
    <row r="4" spans="2:18" ht="15" customHeight="1" x14ac:dyDescent="0.2">
      <c r="B4" s="331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8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8" customFormat="1" ht="3" customHeight="1" x14ac:dyDescent="0.25"/>
    <row r="7" spans="2:18" ht="19.5" customHeight="1" x14ac:dyDescent="0.2">
      <c r="B7" s="13" t="s">
        <v>33</v>
      </c>
      <c r="C7" s="40"/>
      <c r="D7" s="40"/>
      <c r="E7" s="40"/>
      <c r="F7" s="40"/>
      <c r="G7" s="42"/>
      <c r="H7" s="42"/>
      <c r="I7" s="30"/>
      <c r="J7" s="30"/>
      <c r="L7" s="10"/>
      <c r="M7" s="10"/>
      <c r="N7" s="10"/>
      <c r="O7" s="10"/>
      <c r="P7" s="10"/>
      <c r="Q7" s="10"/>
    </row>
    <row r="8" spans="2:18" ht="19.5" customHeight="1" x14ac:dyDescent="0.2">
      <c r="B8" s="16" t="s">
        <v>11</v>
      </c>
      <c r="C8" s="103">
        <v>-1.21</v>
      </c>
      <c r="D8" s="103">
        <v>-0.87</v>
      </c>
      <c r="E8" s="104">
        <v>-0.49</v>
      </c>
      <c r="F8" s="104">
        <v>-0.27</v>
      </c>
      <c r="G8" s="104">
        <v>0.13</v>
      </c>
      <c r="H8" s="104">
        <v>0.47</v>
      </c>
      <c r="I8" s="104">
        <v>0.31</v>
      </c>
      <c r="J8" s="104">
        <v>0.54</v>
      </c>
      <c r="L8" s="62"/>
      <c r="M8" s="32"/>
      <c r="N8" s="32"/>
      <c r="O8" s="32"/>
      <c r="P8" s="32"/>
      <c r="Q8" s="32"/>
      <c r="R8" s="33"/>
    </row>
    <row r="9" spans="2:18" ht="19.5" customHeight="1" x14ac:dyDescent="0.2">
      <c r="B9" s="20" t="s">
        <v>15</v>
      </c>
      <c r="C9" s="105">
        <v>-0.67</v>
      </c>
      <c r="D9" s="105">
        <v>-0.64</v>
      </c>
      <c r="E9" s="105">
        <v>-0.48</v>
      </c>
      <c r="F9" s="105">
        <v>-0.48</v>
      </c>
      <c r="G9" s="105">
        <v>-0.3</v>
      </c>
      <c r="H9" s="105">
        <v>0.21</v>
      </c>
      <c r="I9" s="105">
        <v>0.49</v>
      </c>
      <c r="J9" s="105">
        <v>0.56000000000000005</v>
      </c>
      <c r="L9" s="62"/>
      <c r="M9" s="32"/>
      <c r="N9" s="32"/>
      <c r="O9" s="32"/>
      <c r="P9" s="32"/>
      <c r="Q9" s="32"/>
      <c r="R9" s="33"/>
    </row>
    <row r="10" spans="2:18" ht="19.5" customHeight="1" x14ac:dyDescent="0.2">
      <c r="B10" s="20" t="s">
        <v>16</v>
      </c>
      <c r="C10" s="105">
        <v>-0.22</v>
      </c>
      <c r="D10" s="105">
        <v>-0.21</v>
      </c>
      <c r="E10" s="105">
        <v>-0.06</v>
      </c>
      <c r="F10" s="105">
        <v>0</v>
      </c>
      <c r="G10" s="105">
        <v>0.43</v>
      </c>
      <c r="H10" s="105">
        <v>0.17</v>
      </c>
      <c r="I10" s="105">
        <v>0.25</v>
      </c>
      <c r="J10" s="105">
        <v>0.93</v>
      </c>
      <c r="L10" s="62"/>
      <c r="M10" s="32"/>
      <c r="N10" s="32"/>
      <c r="O10" s="32"/>
      <c r="P10" s="32"/>
      <c r="Q10" s="32"/>
      <c r="R10" s="33"/>
    </row>
    <row r="11" spans="2:18" ht="20.100000000000001" customHeight="1" x14ac:dyDescent="0.2">
      <c r="B11" s="13" t="s">
        <v>28</v>
      </c>
      <c r="C11" s="71"/>
      <c r="D11" s="71"/>
      <c r="E11" s="71"/>
      <c r="F11" s="71"/>
      <c r="G11" s="71"/>
      <c r="H11" s="71"/>
      <c r="I11" s="71"/>
      <c r="J11" s="71"/>
    </row>
    <row r="12" spans="2:18" ht="20.100000000000001" customHeight="1" x14ac:dyDescent="0.2">
      <c r="B12" s="16" t="s">
        <v>11</v>
      </c>
      <c r="C12" s="103">
        <v>-0.26</v>
      </c>
      <c r="D12" s="103">
        <v>-0.3</v>
      </c>
      <c r="E12" s="104">
        <v>-0.22</v>
      </c>
      <c r="F12" s="104">
        <v>-0.32</v>
      </c>
      <c r="G12" s="104">
        <v>-0.31</v>
      </c>
      <c r="H12" s="104">
        <v>-0.34</v>
      </c>
      <c r="I12" s="104">
        <v>-0.45</v>
      </c>
      <c r="J12" s="104">
        <v>-0.53</v>
      </c>
    </row>
    <row r="13" spans="2:18" ht="20.100000000000001" customHeight="1" x14ac:dyDescent="0.2">
      <c r="B13" s="20" t="s">
        <v>15</v>
      </c>
      <c r="C13" s="105">
        <v>-0.02</v>
      </c>
      <c r="D13" s="105">
        <v>-0.06</v>
      </c>
      <c r="E13" s="105">
        <v>-0.01</v>
      </c>
      <c r="F13" s="105">
        <v>-0.02</v>
      </c>
      <c r="G13" s="105">
        <v>-0.06</v>
      </c>
      <c r="H13" s="105">
        <v>-0.14000000000000001</v>
      </c>
      <c r="I13" s="105">
        <v>-0.14000000000000001</v>
      </c>
      <c r="J13" s="105">
        <v>-0.27</v>
      </c>
    </row>
    <row r="14" spans="2:18" ht="20.100000000000001" customHeight="1" x14ac:dyDescent="0.2">
      <c r="B14" s="20" t="s">
        <v>16</v>
      </c>
      <c r="C14" s="105">
        <v>-0.23</v>
      </c>
      <c r="D14" s="105">
        <v>-0.23</v>
      </c>
      <c r="E14" s="105">
        <v>-0.23</v>
      </c>
      <c r="F14" s="105">
        <v>-0.26</v>
      </c>
      <c r="G14" s="105">
        <v>-0.25</v>
      </c>
      <c r="H14" s="105">
        <v>-0.38</v>
      </c>
      <c r="I14" s="105">
        <v>-0.44</v>
      </c>
      <c r="J14" s="105">
        <v>-0.39</v>
      </c>
    </row>
    <row r="15" spans="2:18" ht="20.100000000000001" customHeight="1" x14ac:dyDescent="0.2">
      <c r="B15" s="13" t="s">
        <v>34</v>
      </c>
      <c r="C15" s="71"/>
      <c r="D15" s="71"/>
      <c r="E15" s="71"/>
      <c r="F15" s="71"/>
      <c r="G15" s="71"/>
      <c r="H15" s="71"/>
      <c r="I15" s="71"/>
      <c r="J15" s="71"/>
    </row>
    <row r="16" spans="2:18" ht="20.100000000000001" customHeight="1" x14ac:dyDescent="0.2">
      <c r="B16" s="16" t="s">
        <v>11</v>
      </c>
      <c r="C16" s="103">
        <v>-0.95</v>
      </c>
      <c r="D16" s="103">
        <v>-0.56999999999999995</v>
      </c>
      <c r="E16" s="104">
        <v>-0.27</v>
      </c>
      <c r="F16" s="104">
        <v>0.05</v>
      </c>
      <c r="G16" s="104">
        <v>0.44</v>
      </c>
      <c r="H16" s="104">
        <v>0.81</v>
      </c>
      <c r="I16" s="104">
        <v>0.76</v>
      </c>
      <c r="J16" s="104">
        <v>1.07</v>
      </c>
    </row>
    <row r="17" spans="1:17" ht="20.100000000000001" customHeight="1" x14ac:dyDescent="0.2">
      <c r="B17" s="20" t="s">
        <v>15</v>
      </c>
      <c r="C17" s="105">
        <v>-0.65</v>
      </c>
      <c r="D17" s="105">
        <v>-0.57999999999999996</v>
      </c>
      <c r="E17" s="105">
        <v>-0.47</v>
      </c>
      <c r="F17" s="105">
        <v>-0.46</v>
      </c>
      <c r="G17" s="105">
        <v>-0.24</v>
      </c>
      <c r="H17" s="105">
        <v>0.35</v>
      </c>
      <c r="I17" s="105">
        <v>0.63</v>
      </c>
      <c r="J17" s="105">
        <v>0.82</v>
      </c>
    </row>
    <row r="18" spans="1:17" ht="20.100000000000001" customHeight="1" x14ac:dyDescent="0.2">
      <c r="B18" s="20" t="s">
        <v>16</v>
      </c>
      <c r="C18" s="105">
        <v>0</v>
      </c>
      <c r="D18" s="105">
        <v>0.02</v>
      </c>
      <c r="E18" s="105">
        <v>0.17</v>
      </c>
      <c r="F18" s="105">
        <v>0.25</v>
      </c>
      <c r="G18" s="105">
        <v>0.68</v>
      </c>
      <c r="H18" s="105">
        <v>0.55000000000000004</v>
      </c>
      <c r="I18" s="105">
        <v>0.69</v>
      </c>
      <c r="J18" s="105">
        <v>1.32</v>
      </c>
    </row>
    <row r="20" spans="1:17" ht="3" customHeight="1" x14ac:dyDescent="0.2">
      <c r="B20" s="24"/>
      <c r="C20" s="24"/>
      <c r="D20" s="47"/>
      <c r="E20" s="47"/>
      <c r="F20" s="47"/>
      <c r="G20" s="47"/>
      <c r="H20" s="47"/>
      <c r="I20" s="47"/>
      <c r="J20" s="47"/>
    </row>
    <row r="21" spans="1:17" x14ac:dyDescent="0.2">
      <c r="A21" s="26"/>
      <c r="B21" s="20"/>
      <c r="C21" s="27"/>
      <c r="D21" s="27"/>
      <c r="E21" s="27"/>
    </row>
    <row r="22" spans="1:17" ht="17.25" customHeight="1" x14ac:dyDescent="0.2">
      <c r="A22" s="26"/>
      <c r="B22" s="28" t="s">
        <v>26</v>
      </c>
      <c r="L22" s="5"/>
      <c r="M22" s="5"/>
      <c r="N22" s="5"/>
      <c r="O22" s="5"/>
      <c r="P22" s="5"/>
      <c r="Q22" s="5"/>
    </row>
    <row r="23" spans="1:17" ht="12" customHeight="1" x14ac:dyDescent="0.2">
      <c r="B23" s="28"/>
      <c r="C23" s="28"/>
      <c r="D23" s="28"/>
      <c r="E23" s="28"/>
      <c r="F23" s="28"/>
      <c r="L23" s="5"/>
      <c r="M23" s="5"/>
      <c r="N23" s="5"/>
      <c r="O23" s="5"/>
      <c r="P23" s="5"/>
      <c r="Q23" s="5"/>
    </row>
    <row r="24" spans="1:17" ht="12" x14ac:dyDescent="0.2">
      <c r="B24" s="31" t="s">
        <v>18</v>
      </c>
      <c r="L24" s="5"/>
      <c r="M24" s="5"/>
      <c r="N24" s="5"/>
      <c r="O24" s="5"/>
      <c r="P24" s="5"/>
      <c r="Q24" s="5"/>
    </row>
    <row r="28" spans="1:17" ht="12.75" x14ac:dyDescent="0.2">
      <c r="B28" s="34"/>
      <c r="C28" s="34"/>
    </row>
    <row r="33" spans="13:13" ht="18.75" x14ac:dyDescent="0.2">
      <c r="M33" s="74"/>
    </row>
  </sheetData>
  <mergeCells count="3">
    <mergeCell ref="B1:J1"/>
    <mergeCell ref="C4:J4"/>
    <mergeCell ref="B4:B5"/>
  </mergeCells>
  <hyperlinks>
    <hyperlink ref="B24" location="Indice!A1" display="Indice!A1" xr:uid="{356DDDCC-174B-40A5-8B6A-94453BA8CB30}"/>
  </hyperlinks>
  <printOptions horizontalCentered="1"/>
  <pageMargins left="0.51181102362204722" right="0.51181102362204722" top="0.55118110236220474" bottom="0.55118110236220474" header="0" footer="0"/>
  <pageSetup paperSize="9" scale="65" orientation="portrait" horizontalDpi="4294967294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D00C-841C-405B-8117-2EDA63D966F5}">
  <sheetPr>
    <pageSetUpPr fitToPage="1"/>
  </sheetPr>
  <dimension ref="A1:J19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50.42578125" style="162" bestFit="1" customWidth="1"/>
    <col min="3" max="10" width="8.7109375" style="162" customWidth="1"/>
    <col min="11" max="11" width="6.7109375" style="162" customWidth="1"/>
    <col min="12" max="16384" width="12.5703125" style="162"/>
  </cols>
  <sheetData>
    <row r="1" spans="1:10" ht="30" customHeight="1" x14ac:dyDescent="0.2">
      <c r="B1" s="329" t="s">
        <v>460</v>
      </c>
      <c r="C1" s="329"/>
      <c r="D1" s="329"/>
      <c r="E1" s="329"/>
      <c r="F1" s="329"/>
      <c r="G1" s="329"/>
      <c r="H1" s="329"/>
      <c r="I1" s="329"/>
      <c r="J1" s="329"/>
    </row>
    <row r="2" spans="1:10" ht="12.75" customHeight="1" x14ac:dyDescent="0.2">
      <c r="B2" s="244" t="s">
        <v>211</v>
      </c>
      <c r="C2" s="245"/>
      <c r="D2" s="245"/>
      <c r="H2" s="246"/>
      <c r="I2" s="246"/>
      <c r="J2" s="246" t="s">
        <v>281</v>
      </c>
    </row>
    <row r="3" spans="1:10" s="163" customFormat="1" ht="15" customHeight="1" x14ac:dyDescent="0.2">
      <c r="B3" s="379" t="s">
        <v>547</v>
      </c>
      <c r="C3" s="380" t="s">
        <v>2</v>
      </c>
      <c r="D3" s="380"/>
      <c r="E3" s="380"/>
      <c r="F3" s="380"/>
      <c r="G3" s="380"/>
      <c r="H3" s="380"/>
      <c r="I3" s="380"/>
      <c r="J3" s="381"/>
    </row>
    <row r="4" spans="1:10" s="249" customFormat="1" ht="15" customHeight="1" x14ac:dyDescent="0.2">
      <c r="B4" s="379"/>
      <c r="C4" s="247">
        <v>2015</v>
      </c>
      <c r="D4" s="247">
        <v>2016</v>
      </c>
      <c r="E4" s="248">
        <v>2017</v>
      </c>
      <c r="F4" s="247">
        <v>2018</v>
      </c>
      <c r="G4" s="248">
        <v>2019</v>
      </c>
      <c r="H4" s="248">
        <v>2020</v>
      </c>
      <c r="I4" s="248">
        <v>2021</v>
      </c>
      <c r="J4" s="248">
        <v>2022</v>
      </c>
    </row>
    <row r="5" spans="1:10" s="216" customFormat="1" ht="3.75" customHeight="1" x14ac:dyDescent="0.2">
      <c r="B5" s="215"/>
    </row>
    <row r="6" spans="1:10" s="26" customFormat="1" ht="21" customHeight="1" x14ac:dyDescent="0.2">
      <c r="B6" s="166" t="s">
        <v>337</v>
      </c>
      <c r="C6" s="173"/>
      <c r="D6" s="173"/>
      <c r="E6" s="173"/>
      <c r="F6" s="173"/>
      <c r="G6" s="173"/>
      <c r="H6" s="173"/>
      <c r="I6" s="173"/>
      <c r="J6" s="173"/>
    </row>
    <row r="7" spans="1:10" s="164" customFormat="1" ht="21" customHeight="1" x14ac:dyDescent="0.2">
      <c r="B7" s="218" t="s">
        <v>11</v>
      </c>
      <c r="C7" s="224">
        <v>135817</v>
      </c>
      <c r="D7" s="224">
        <v>132525</v>
      </c>
      <c r="E7" s="224">
        <v>122547</v>
      </c>
      <c r="F7" s="224">
        <v>118279</v>
      </c>
      <c r="G7" s="224">
        <v>125177</v>
      </c>
      <c r="H7" s="224">
        <v>92474</v>
      </c>
      <c r="I7" s="224">
        <v>118298</v>
      </c>
      <c r="J7" s="224">
        <v>157147</v>
      </c>
    </row>
    <row r="8" spans="1:10" s="26" customFormat="1" ht="21" customHeight="1" x14ac:dyDescent="0.2">
      <c r="B8" s="179" t="s">
        <v>15</v>
      </c>
      <c r="C8" s="223">
        <v>191768</v>
      </c>
      <c r="D8" s="223">
        <v>197089</v>
      </c>
      <c r="E8" s="223">
        <v>187071</v>
      </c>
      <c r="F8" s="223">
        <v>183764</v>
      </c>
      <c r="G8" s="223">
        <v>185998</v>
      </c>
      <c r="H8" s="223">
        <v>123113</v>
      </c>
      <c r="I8" s="223">
        <v>157414</v>
      </c>
      <c r="J8" s="223">
        <v>203183</v>
      </c>
    </row>
    <row r="9" spans="1:10" s="26" customFormat="1" ht="21" customHeight="1" x14ac:dyDescent="0.2">
      <c r="B9" s="179" t="s">
        <v>16</v>
      </c>
      <c r="C9" s="223">
        <v>7012517</v>
      </c>
      <c r="D9" s="223">
        <v>7407070</v>
      </c>
      <c r="E9" s="223">
        <v>7332275</v>
      </c>
      <c r="F9" s="223">
        <v>7530399</v>
      </c>
      <c r="G9" s="223">
        <v>7843921</v>
      </c>
      <c r="H9" s="223">
        <v>5464891</v>
      </c>
      <c r="I9" s="223">
        <v>6215614</v>
      </c>
      <c r="J9" s="223">
        <v>7679251</v>
      </c>
    </row>
    <row r="10" spans="1:10" s="26" customFormat="1" ht="21" customHeight="1" x14ac:dyDescent="0.2">
      <c r="B10" s="166" t="s">
        <v>338</v>
      </c>
      <c r="C10" s="173"/>
      <c r="D10" s="173"/>
      <c r="E10" s="173"/>
      <c r="F10" s="173"/>
      <c r="G10" s="173"/>
      <c r="H10" s="173"/>
      <c r="I10" s="173"/>
      <c r="J10" s="173"/>
    </row>
    <row r="11" spans="1:10" s="164" customFormat="1" ht="21" customHeight="1" x14ac:dyDescent="0.2">
      <c r="B11" s="218" t="s">
        <v>11</v>
      </c>
      <c r="C11" s="168">
        <v>530.4</v>
      </c>
      <c r="D11" s="168">
        <v>523</v>
      </c>
      <c r="E11" s="168">
        <v>486.9</v>
      </c>
      <c r="F11" s="168">
        <v>471.7</v>
      </c>
      <c r="G11" s="168">
        <v>499.6</v>
      </c>
      <c r="H11" s="168">
        <v>368</v>
      </c>
      <c r="I11" s="168">
        <v>468.9</v>
      </c>
      <c r="J11" s="168">
        <v>620.20000000000005</v>
      </c>
    </row>
    <row r="12" spans="1:10" s="26" customFormat="1" ht="21" customHeight="1" x14ac:dyDescent="0.2">
      <c r="B12" s="179" t="s">
        <v>15</v>
      </c>
      <c r="C12" s="165">
        <v>790.9</v>
      </c>
      <c r="D12" s="165">
        <v>818.2</v>
      </c>
      <c r="E12" s="165">
        <v>781</v>
      </c>
      <c r="F12" s="165">
        <v>770.8</v>
      </c>
      <c r="G12" s="165">
        <v>783.2</v>
      </c>
      <c r="H12" s="165">
        <v>518.70000000000005</v>
      </c>
      <c r="I12" s="165">
        <v>660.8</v>
      </c>
      <c r="J12" s="165">
        <v>848.5</v>
      </c>
    </row>
    <row r="13" spans="1:10" s="26" customFormat="1" ht="21" customHeight="1" x14ac:dyDescent="0.2">
      <c r="B13" s="179" t="s">
        <v>16</v>
      </c>
      <c r="C13" s="165">
        <v>709.5</v>
      </c>
      <c r="D13" s="165">
        <v>751.1</v>
      </c>
      <c r="E13" s="165">
        <v>744.5</v>
      </c>
      <c r="F13" s="165">
        <v>764.9</v>
      </c>
      <c r="G13" s="165">
        <v>795</v>
      </c>
      <c r="H13" s="165">
        <v>552.20000000000005</v>
      </c>
      <c r="I13" s="165">
        <v>626.79999999999995</v>
      </c>
      <c r="J13" s="165">
        <v>769.8</v>
      </c>
    </row>
    <row r="14" spans="1:10" s="3" customFormat="1" x14ac:dyDescent="0.2"/>
    <row r="15" spans="1:10" s="3" customFormat="1" ht="3" customHeight="1" x14ac:dyDescent="0.2">
      <c r="B15" s="24"/>
      <c r="C15" s="47"/>
      <c r="D15" s="47"/>
      <c r="E15" s="47"/>
      <c r="F15" s="47"/>
      <c r="G15" s="47"/>
      <c r="H15" s="47"/>
      <c r="I15" s="47"/>
      <c r="J15" s="47"/>
    </row>
    <row r="16" spans="1:10" s="3" customFormat="1" x14ac:dyDescent="0.2">
      <c r="A16" s="26"/>
      <c r="B16" s="20"/>
      <c r="C16" s="27"/>
      <c r="D16" s="27"/>
      <c r="E16" s="27"/>
      <c r="F16" s="27"/>
    </row>
    <row r="17" spans="2:6" s="26" customFormat="1" ht="12.75" customHeight="1" x14ac:dyDescent="0.2">
      <c r="B17" s="176" t="s">
        <v>461</v>
      </c>
      <c r="C17" s="176"/>
      <c r="D17" s="176"/>
      <c r="E17" s="176"/>
      <c r="F17" s="173"/>
    </row>
    <row r="18" spans="2:6" s="26" customFormat="1" ht="11.25" customHeight="1" x14ac:dyDescent="0.2">
      <c r="B18" s="177"/>
      <c r="C18" s="222"/>
      <c r="D18" s="222"/>
    </row>
    <row r="19" spans="2:6" ht="12" x14ac:dyDescent="0.2">
      <c r="B19" s="31" t="s">
        <v>18</v>
      </c>
    </row>
  </sheetData>
  <mergeCells count="3">
    <mergeCell ref="B1:J1"/>
    <mergeCell ref="B3:B4"/>
    <mergeCell ref="C3:J3"/>
  </mergeCells>
  <hyperlinks>
    <hyperlink ref="B19" location="Indice!A1" display="Indice!A1" xr:uid="{FDEEF7F8-EFD9-4BE3-89CB-198F40116F1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B5FA-025D-4C57-B346-618C7983B856}">
  <sheetPr>
    <pageSetUpPr fitToPage="1"/>
  </sheetPr>
  <dimension ref="A1:P58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9.7109375" style="3" customWidth="1"/>
    <col min="11" max="11" width="6.7109375" style="3" customWidth="1"/>
    <col min="12" max="12" width="10.28515625" style="3" bestFit="1" customWidth="1"/>
    <col min="13" max="16" width="9.42578125" style="3" bestFit="1" customWidth="1"/>
    <col min="17" max="16384" width="9.140625" style="3"/>
  </cols>
  <sheetData>
    <row r="1" spans="2:10" s="1" customFormat="1" ht="36" customHeight="1" x14ac:dyDescent="0.2">
      <c r="B1" s="329" t="s">
        <v>464</v>
      </c>
      <c r="C1" s="329"/>
      <c r="D1" s="329"/>
      <c r="E1" s="329"/>
      <c r="F1" s="329"/>
      <c r="G1" s="329"/>
      <c r="H1" s="329"/>
      <c r="I1" s="329"/>
      <c r="J1" s="329"/>
    </row>
    <row r="2" spans="2:10" x14ac:dyDescent="0.2">
      <c r="C2" s="36"/>
      <c r="D2" s="36"/>
      <c r="E2" s="36"/>
      <c r="F2" s="36"/>
      <c r="G2" s="36"/>
      <c r="H2" s="36"/>
      <c r="I2" s="36"/>
      <c r="J2" s="36"/>
    </row>
    <row r="3" spans="2:10" x14ac:dyDescent="0.2">
      <c r="J3" s="4" t="s">
        <v>281</v>
      </c>
    </row>
    <row r="4" spans="2:10" ht="15" customHeight="1" x14ac:dyDescent="0.2">
      <c r="B4" s="382" t="s">
        <v>465</v>
      </c>
      <c r="C4" s="380" t="s">
        <v>2</v>
      </c>
      <c r="D4" s="380"/>
      <c r="E4" s="380"/>
      <c r="F4" s="380"/>
      <c r="G4" s="380"/>
      <c r="H4" s="380"/>
      <c r="I4" s="380"/>
      <c r="J4" s="380"/>
    </row>
    <row r="5" spans="2:10" ht="15" customHeight="1" x14ac:dyDescent="0.2">
      <c r="B5" s="38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355</v>
      </c>
    </row>
    <row r="6" spans="2:10" customFormat="1" ht="3" customHeight="1" x14ac:dyDescent="0.25"/>
    <row r="7" spans="2:10" ht="20.100000000000001" customHeight="1" x14ac:dyDescent="0.2">
      <c r="B7" s="13" t="s">
        <v>11</v>
      </c>
      <c r="C7" s="224">
        <v>295364</v>
      </c>
      <c r="D7" s="224">
        <v>298155</v>
      </c>
      <c r="E7" s="224">
        <v>309105</v>
      </c>
      <c r="F7" s="224">
        <v>295177</v>
      </c>
      <c r="G7" s="224">
        <v>315250</v>
      </c>
      <c r="H7" s="224">
        <v>269277</v>
      </c>
      <c r="I7" s="224">
        <v>353625</v>
      </c>
      <c r="J7" s="224">
        <v>319081</v>
      </c>
    </row>
    <row r="8" spans="2:10" ht="20.100000000000001" customHeight="1" x14ac:dyDescent="0.2">
      <c r="B8" s="205" t="s">
        <v>356</v>
      </c>
      <c r="C8" s="223">
        <v>16376</v>
      </c>
      <c r="D8" s="223">
        <v>14445</v>
      </c>
      <c r="E8" s="223">
        <v>16135</v>
      </c>
      <c r="F8" s="223">
        <v>16328</v>
      </c>
      <c r="G8" s="223">
        <v>18195</v>
      </c>
      <c r="H8" s="223">
        <v>15383</v>
      </c>
      <c r="I8" s="223">
        <v>19572</v>
      </c>
      <c r="J8" s="223">
        <v>21199</v>
      </c>
    </row>
    <row r="9" spans="2:10" ht="20.100000000000001" customHeight="1" x14ac:dyDescent="0.2">
      <c r="B9" s="205" t="s">
        <v>357</v>
      </c>
      <c r="C9" s="223">
        <v>28139</v>
      </c>
      <c r="D9" s="223">
        <v>26561</v>
      </c>
      <c r="E9" s="223">
        <v>30603</v>
      </c>
      <c r="F9" s="223">
        <v>30634</v>
      </c>
      <c r="G9" s="223">
        <v>39409</v>
      </c>
      <c r="H9" s="223">
        <v>32409</v>
      </c>
      <c r="I9" s="223">
        <v>33484</v>
      </c>
      <c r="J9" s="223">
        <v>30926</v>
      </c>
    </row>
    <row r="10" spans="2:10" ht="20.100000000000001" customHeight="1" x14ac:dyDescent="0.2">
      <c r="B10" s="205" t="s">
        <v>358</v>
      </c>
      <c r="C10" s="223">
        <v>20285</v>
      </c>
      <c r="D10" s="223">
        <v>19082</v>
      </c>
      <c r="E10" s="223">
        <v>21070</v>
      </c>
      <c r="F10" s="223">
        <v>20296</v>
      </c>
      <c r="G10" s="223">
        <v>22259</v>
      </c>
      <c r="H10" s="223">
        <v>18823</v>
      </c>
      <c r="I10" s="223">
        <v>22730</v>
      </c>
      <c r="J10" s="223">
        <v>23340</v>
      </c>
    </row>
    <row r="11" spans="2:10" ht="20.100000000000001" customHeight="1" x14ac:dyDescent="0.2">
      <c r="B11" s="205" t="s">
        <v>349</v>
      </c>
      <c r="C11" s="223">
        <v>18914</v>
      </c>
      <c r="D11" s="223">
        <v>24790</v>
      </c>
      <c r="E11" s="223">
        <v>22762</v>
      </c>
      <c r="F11" s="223">
        <v>17109</v>
      </c>
      <c r="G11" s="223">
        <v>17773</v>
      </c>
      <c r="H11" s="223">
        <v>16239</v>
      </c>
      <c r="I11" s="223">
        <v>20820</v>
      </c>
      <c r="J11" s="223">
        <v>17664</v>
      </c>
    </row>
    <row r="12" spans="2:10" ht="20.100000000000001" customHeight="1" x14ac:dyDescent="0.2">
      <c r="B12" s="205" t="s">
        <v>350</v>
      </c>
      <c r="C12" s="223">
        <v>22270</v>
      </c>
      <c r="D12" s="223">
        <v>23085</v>
      </c>
      <c r="E12" s="223">
        <v>26371</v>
      </c>
      <c r="F12" s="223">
        <v>22156</v>
      </c>
      <c r="G12" s="223">
        <v>21566</v>
      </c>
      <c r="H12" s="223">
        <v>24625</v>
      </c>
      <c r="I12" s="223">
        <v>28342</v>
      </c>
      <c r="J12" s="223">
        <v>28617</v>
      </c>
    </row>
    <row r="13" spans="2:10" ht="20.100000000000001" customHeight="1" x14ac:dyDescent="0.2">
      <c r="B13" s="205" t="s">
        <v>359</v>
      </c>
      <c r="C13" s="223">
        <v>7902</v>
      </c>
      <c r="D13" s="223">
        <v>11862</v>
      </c>
      <c r="E13" s="223">
        <v>11486</v>
      </c>
      <c r="F13" s="223">
        <v>12270</v>
      </c>
      <c r="G13" s="223">
        <v>13345</v>
      </c>
      <c r="H13" s="223">
        <v>13295</v>
      </c>
      <c r="I13" s="223">
        <v>13655</v>
      </c>
      <c r="J13" s="223">
        <v>11299</v>
      </c>
    </row>
    <row r="14" spans="2:10" ht="20.100000000000001" customHeight="1" x14ac:dyDescent="0.2">
      <c r="B14" s="205" t="s">
        <v>360</v>
      </c>
      <c r="C14" s="223">
        <v>14270</v>
      </c>
      <c r="D14" s="223">
        <v>16356</v>
      </c>
      <c r="E14" s="223">
        <v>15397</v>
      </c>
      <c r="F14" s="223">
        <v>14233</v>
      </c>
      <c r="G14" s="223">
        <v>16075</v>
      </c>
      <c r="H14" s="223">
        <v>13325</v>
      </c>
      <c r="I14" s="223">
        <v>16399</v>
      </c>
      <c r="J14" s="223">
        <v>16882</v>
      </c>
    </row>
    <row r="15" spans="2:10" ht="20.100000000000001" customHeight="1" x14ac:dyDescent="0.2">
      <c r="B15" s="205" t="s">
        <v>361</v>
      </c>
      <c r="C15" s="223">
        <v>9437</v>
      </c>
      <c r="D15" s="223">
        <v>8530</v>
      </c>
      <c r="E15" s="223">
        <v>7856</v>
      </c>
      <c r="F15" s="223">
        <v>7316</v>
      </c>
      <c r="G15" s="223">
        <v>7334</v>
      </c>
      <c r="H15" s="223">
        <v>7492</v>
      </c>
      <c r="I15" s="223">
        <v>10940</v>
      </c>
      <c r="J15" s="223">
        <v>11136</v>
      </c>
    </row>
    <row r="16" spans="2:10" ht="20.100000000000001" customHeight="1" x14ac:dyDescent="0.2">
      <c r="B16" s="205" t="s">
        <v>362</v>
      </c>
      <c r="C16" s="223">
        <v>157771</v>
      </c>
      <c r="D16" s="223">
        <v>153444</v>
      </c>
      <c r="E16" s="223">
        <v>157425</v>
      </c>
      <c r="F16" s="223">
        <v>154835</v>
      </c>
      <c r="G16" s="223">
        <v>159294</v>
      </c>
      <c r="H16" s="223">
        <v>127686</v>
      </c>
      <c r="I16" s="223">
        <v>187683</v>
      </c>
      <c r="J16" s="223">
        <v>158018</v>
      </c>
    </row>
    <row r="17" spans="2:10" ht="20.100000000000001" customHeight="1" x14ac:dyDescent="0.2">
      <c r="B17" s="3" t="s">
        <v>15</v>
      </c>
      <c r="C17" s="223">
        <v>303875</v>
      </c>
      <c r="D17" s="223">
        <v>327123</v>
      </c>
      <c r="E17" s="223">
        <v>321709</v>
      </c>
      <c r="F17" s="223">
        <v>328438</v>
      </c>
      <c r="G17" s="223">
        <v>337410</v>
      </c>
      <c r="H17" s="223">
        <v>321271</v>
      </c>
      <c r="I17" s="223">
        <v>385866</v>
      </c>
      <c r="J17" s="223">
        <v>358727</v>
      </c>
    </row>
    <row r="18" spans="2:10" ht="20.100000000000001" customHeight="1" x14ac:dyDescent="0.2">
      <c r="B18" s="205" t="s">
        <v>356</v>
      </c>
      <c r="C18" s="223">
        <v>13005</v>
      </c>
      <c r="D18" s="223">
        <v>13297</v>
      </c>
      <c r="E18" s="223">
        <v>14630</v>
      </c>
      <c r="F18" s="223">
        <v>15726</v>
      </c>
      <c r="G18" s="223">
        <v>16306</v>
      </c>
      <c r="H18" s="223">
        <v>16228</v>
      </c>
      <c r="I18" s="223">
        <v>18241</v>
      </c>
      <c r="J18" s="223">
        <v>17762</v>
      </c>
    </row>
    <row r="19" spans="2:10" ht="20.100000000000001" customHeight="1" x14ac:dyDescent="0.2">
      <c r="B19" s="205" t="s">
        <v>357</v>
      </c>
      <c r="C19" s="223">
        <v>22669</v>
      </c>
      <c r="D19" s="223">
        <v>23833</v>
      </c>
      <c r="E19" s="223">
        <v>23571</v>
      </c>
      <c r="F19" s="223">
        <v>25628</v>
      </c>
      <c r="G19" s="223">
        <v>25997</v>
      </c>
      <c r="H19" s="223">
        <v>22008</v>
      </c>
      <c r="I19" s="223">
        <v>26301</v>
      </c>
      <c r="J19" s="223">
        <v>23120</v>
      </c>
    </row>
    <row r="20" spans="2:10" ht="20.100000000000001" customHeight="1" x14ac:dyDescent="0.2">
      <c r="B20" s="205" t="s">
        <v>358</v>
      </c>
      <c r="C20" s="223">
        <v>14011</v>
      </c>
      <c r="D20" s="223">
        <v>14551</v>
      </c>
      <c r="E20" s="223">
        <v>14490</v>
      </c>
      <c r="F20" s="223">
        <v>15075</v>
      </c>
      <c r="G20" s="223">
        <v>16611</v>
      </c>
      <c r="H20" s="223">
        <v>18345</v>
      </c>
      <c r="I20" s="223">
        <v>19604</v>
      </c>
      <c r="J20" s="223">
        <v>14904</v>
      </c>
    </row>
    <row r="21" spans="2:10" ht="20.100000000000001" customHeight="1" x14ac:dyDescent="0.2">
      <c r="B21" s="205" t="s">
        <v>349</v>
      </c>
      <c r="C21" s="223">
        <v>18577</v>
      </c>
      <c r="D21" s="223">
        <v>17297</v>
      </c>
      <c r="E21" s="223">
        <v>18053</v>
      </c>
      <c r="F21" s="223">
        <v>17559</v>
      </c>
      <c r="G21" s="223">
        <v>17923</v>
      </c>
      <c r="H21" s="223">
        <v>12909</v>
      </c>
      <c r="I21" s="223">
        <v>22515</v>
      </c>
      <c r="J21" s="223">
        <v>23406</v>
      </c>
    </row>
    <row r="22" spans="2:10" s="13" customFormat="1" ht="20.100000000000001" customHeight="1" x14ac:dyDescent="0.2">
      <c r="B22" s="205" t="s">
        <v>350</v>
      </c>
      <c r="C22" s="223">
        <v>13454</v>
      </c>
      <c r="D22" s="223">
        <v>14545</v>
      </c>
      <c r="E22" s="223">
        <v>15388</v>
      </c>
      <c r="F22" s="223">
        <v>15269</v>
      </c>
      <c r="G22" s="223">
        <v>18137</v>
      </c>
      <c r="H22" s="223">
        <v>16838</v>
      </c>
      <c r="I22" s="223">
        <v>22539</v>
      </c>
      <c r="J22" s="223">
        <v>22313</v>
      </c>
    </row>
    <row r="23" spans="2:10" ht="20.100000000000001" customHeight="1" x14ac:dyDescent="0.2">
      <c r="B23" s="205" t="s">
        <v>359</v>
      </c>
      <c r="C23" s="223">
        <v>16294</v>
      </c>
      <c r="D23" s="223">
        <v>18126</v>
      </c>
      <c r="E23" s="223">
        <v>19132</v>
      </c>
      <c r="F23" s="223">
        <v>18921</v>
      </c>
      <c r="G23" s="223">
        <v>17506</v>
      </c>
      <c r="H23" s="223">
        <v>16692</v>
      </c>
      <c r="I23" s="223">
        <v>21469</v>
      </c>
      <c r="J23" s="223">
        <v>22341</v>
      </c>
    </row>
    <row r="24" spans="2:10" ht="20.100000000000001" customHeight="1" x14ac:dyDescent="0.2">
      <c r="B24" s="205" t="s">
        <v>360</v>
      </c>
      <c r="C24" s="223">
        <v>16638</v>
      </c>
      <c r="D24" s="223">
        <v>18447</v>
      </c>
      <c r="E24" s="223">
        <v>17053</v>
      </c>
      <c r="F24" s="223">
        <v>17578</v>
      </c>
      <c r="G24" s="223">
        <v>17793</v>
      </c>
      <c r="H24" s="223">
        <v>16743</v>
      </c>
      <c r="I24" s="223">
        <v>21029</v>
      </c>
      <c r="J24" s="223">
        <v>18364</v>
      </c>
    </row>
    <row r="25" spans="2:10" ht="20.100000000000001" customHeight="1" x14ac:dyDescent="0.2">
      <c r="B25" s="205" t="s">
        <v>361</v>
      </c>
      <c r="C25" s="223">
        <v>20136</v>
      </c>
      <c r="D25" s="223">
        <v>25325</v>
      </c>
      <c r="E25" s="223">
        <v>22770</v>
      </c>
      <c r="F25" s="223">
        <v>21765</v>
      </c>
      <c r="G25" s="223">
        <v>22892</v>
      </c>
      <c r="H25" s="223">
        <v>19268</v>
      </c>
      <c r="I25" s="223">
        <v>18685</v>
      </c>
      <c r="J25" s="223">
        <v>14841</v>
      </c>
    </row>
    <row r="26" spans="2:10" ht="20.100000000000001" customHeight="1" x14ac:dyDescent="0.2">
      <c r="B26" s="205" t="s">
        <v>362</v>
      </c>
      <c r="C26" s="223">
        <v>169091</v>
      </c>
      <c r="D26" s="223">
        <v>181702</v>
      </c>
      <c r="E26" s="223">
        <v>176622</v>
      </c>
      <c r="F26" s="223">
        <v>180917</v>
      </c>
      <c r="G26" s="223">
        <v>184245</v>
      </c>
      <c r="H26" s="223">
        <v>182240</v>
      </c>
      <c r="I26" s="223">
        <v>215483</v>
      </c>
      <c r="J26" s="223">
        <v>201676</v>
      </c>
    </row>
    <row r="27" spans="2:10" ht="20.100000000000001" customHeight="1" x14ac:dyDescent="0.2">
      <c r="B27" s="3" t="s">
        <v>16</v>
      </c>
      <c r="C27" s="223">
        <v>18272773</v>
      </c>
      <c r="D27" s="223">
        <v>18780066</v>
      </c>
      <c r="E27" s="223">
        <v>19149769</v>
      </c>
      <c r="F27" s="223">
        <v>19749375</v>
      </c>
      <c r="G27" s="223">
        <v>20447545</v>
      </c>
      <c r="H27" s="223">
        <v>17800890</v>
      </c>
      <c r="I27" s="223">
        <v>20560533</v>
      </c>
      <c r="J27" s="223">
        <v>21259454</v>
      </c>
    </row>
    <row r="28" spans="2:10" ht="20.100000000000001" customHeight="1" x14ac:dyDescent="0.2">
      <c r="B28" s="205" t="s">
        <v>356</v>
      </c>
      <c r="C28" s="223">
        <v>982892</v>
      </c>
      <c r="D28" s="223">
        <v>976822</v>
      </c>
      <c r="E28" s="223">
        <v>976228</v>
      </c>
      <c r="F28" s="223">
        <v>1007453</v>
      </c>
      <c r="G28" s="223">
        <v>1000069</v>
      </c>
      <c r="H28" s="223">
        <v>831368</v>
      </c>
      <c r="I28" s="223">
        <v>938118</v>
      </c>
      <c r="J28" s="223">
        <v>997348</v>
      </c>
    </row>
    <row r="29" spans="2:10" ht="20.100000000000001" customHeight="1" x14ac:dyDescent="0.2">
      <c r="B29" s="205" t="s">
        <v>357</v>
      </c>
      <c r="C29" s="223">
        <v>1328190</v>
      </c>
      <c r="D29" s="223">
        <v>1338542</v>
      </c>
      <c r="E29" s="223">
        <v>1355755</v>
      </c>
      <c r="F29" s="223">
        <v>1381478</v>
      </c>
      <c r="G29" s="223">
        <v>1451967</v>
      </c>
      <c r="H29" s="223">
        <v>1277526</v>
      </c>
      <c r="I29" s="223">
        <v>1452474</v>
      </c>
      <c r="J29" s="223">
        <v>1467710</v>
      </c>
    </row>
    <row r="30" spans="2:10" ht="20.100000000000001" customHeight="1" x14ac:dyDescent="0.2">
      <c r="B30" s="205" t="s">
        <v>358</v>
      </c>
      <c r="C30" s="223">
        <v>818999</v>
      </c>
      <c r="D30" s="223">
        <v>818768</v>
      </c>
      <c r="E30" s="223">
        <v>831968</v>
      </c>
      <c r="F30" s="223">
        <v>863296</v>
      </c>
      <c r="G30" s="223">
        <v>787202</v>
      </c>
      <c r="H30" s="223">
        <v>681498</v>
      </c>
      <c r="I30" s="223">
        <v>758380</v>
      </c>
      <c r="J30" s="223">
        <v>795412</v>
      </c>
    </row>
    <row r="31" spans="2:10" ht="20.100000000000001" customHeight="1" x14ac:dyDescent="0.2">
      <c r="B31" s="205" t="s">
        <v>349</v>
      </c>
      <c r="C31" s="223">
        <v>1524885</v>
      </c>
      <c r="D31" s="223">
        <v>1573463</v>
      </c>
      <c r="E31" s="223">
        <v>1593935</v>
      </c>
      <c r="F31" s="223">
        <v>1613808</v>
      </c>
      <c r="G31" s="223">
        <v>1703007</v>
      </c>
      <c r="H31" s="223">
        <v>1351304</v>
      </c>
      <c r="I31" s="223">
        <v>1645878</v>
      </c>
      <c r="J31" s="223">
        <v>1715704</v>
      </c>
    </row>
    <row r="32" spans="2:10" ht="20.100000000000001" customHeight="1" x14ac:dyDescent="0.2">
      <c r="B32" s="205" t="s">
        <v>350</v>
      </c>
      <c r="C32" s="223">
        <v>1668397</v>
      </c>
      <c r="D32" s="223">
        <v>1672476</v>
      </c>
      <c r="E32" s="223">
        <v>1746722</v>
      </c>
      <c r="F32" s="223">
        <v>1789161</v>
      </c>
      <c r="G32" s="223">
        <v>1889399</v>
      </c>
      <c r="H32" s="223">
        <v>1544774</v>
      </c>
      <c r="I32" s="223">
        <v>1801718</v>
      </c>
      <c r="J32" s="223">
        <v>1915757</v>
      </c>
    </row>
    <row r="33" spans="1:10" ht="20.100000000000001" customHeight="1" x14ac:dyDescent="0.2">
      <c r="B33" s="205" t="s">
        <v>359</v>
      </c>
      <c r="C33" s="223">
        <v>890637</v>
      </c>
      <c r="D33" s="223">
        <v>938298</v>
      </c>
      <c r="E33" s="223">
        <v>964930</v>
      </c>
      <c r="F33" s="223">
        <v>993765</v>
      </c>
      <c r="G33" s="223">
        <v>1024855</v>
      </c>
      <c r="H33" s="223">
        <v>790255</v>
      </c>
      <c r="I33" s="223">
        <v>927946</v>
      </c>
      <c r="J33" s="223">
        <v>1025207</v>
      </c>
    </row>
    <row r="34" spans="1:10" ht="20.100000000000001" customHeight="1" x14ac:dyDescent="0.2">
      <c r="B34" s="205" t="s">
        <v>360</v>
      </c>
      <c r="C34" s="223">
        <v>963515</v>
      </c>
      <c r="D34" s="223">
        <v>973759</v>
      </c>
      <c r="E34" s="223">
        <v>960660</v>
      </c>
      <c r="F34" s="223">
        <v>984291</v>
      </c>
      <c r="G34" s="223">
        <v>973390</v>
      </c>
      <c r="H34" s="223">
        <v>885916</v>
      </c>
      <c r="I34" s="223">
        <v>996775</v>
      </c>
      <c r="J34" s="223">
        <v>1047152</v>
      </c>
    </row>
    <row r="35" spans="1:10" ht="20.100000000000001" customHeight="1" x14ac:dyDescent="0.2">
      <c r="B35" s="205" t="s">
        <v>361</v>
      </c>
      <c r="C35" s="223">
        <v>738452</v>
      </c>
      <c r="D35" s="223">
        <v>763035</v>
      </c>
      <c r="E35" s="223">
        <v>790074</v>
      </c>
      <c r="F35" s="223">
        <v>807179</v>
      </c>
      <c r="G35" s="223">
        <v>808186</v>
      </c>
      <c r="H35" s="223">
        <v>791503</v>
      </c>
      <c r="I35" s="223">
        <v>833598</v>
      </c>
      <c r="J35" s="223">
        <v>829862</v>
      </c>
    </row>
    <row r="36" spans="1:10" ht="20.100000000000001" customHeight="1" x14ac:dyDescent="0.2">
      <c r="B36" s="205" t="s">
        <v>362</v>
      </c>
      <c r="C36" s="223">
        <v>9356806</v>
      </c>
      <c r="D36" s="223">
        <v>9724903</v>
      </c>
      <c r="E36" s="223">
        <v>9929497</v>
      </c>
      <c r="F36" s="223">
        <v>10308944</v>
      </c>
      <c r="G36" s="223">
        <v>10809470</v>
      </c>
      <c r="H36" s="223">
        <v>9646746</v>
      </c>
      <c r="I36" s="223">
        <v>11205646</v>
      </c>
      <c r="J36" s="223">
        <v>11465302</v>
      </c>
    </row>
    <row r="37" spans="1:10" x14ac:dyDescent="0.2">
      <c r="J37" s="38"/>
    </row>
    <row r="38" spans="1:10" ht="3" customHeight="1" x14ac:dyDescent="0.2">
      <c r="B38" s="24"/>
      <c r="C38" s="47"/>
      <c r="D38" s="47"/>
      <c r="E38" s="47"/>
      <c r="F38" s="47"/>
      <c r="G38" s="47"/>
      <c r="H38" s="47"/>
      <c r="I38" s="47"/>
      <c r="J38" s="47"/>
    </row>
    <row r="39" spans="1:10" x14ac:dyDescent="0.2">
      <c r="A39" s="26"/>
      <c r="B39" s="20"/>
      <c r="C39" s="27"/>
      <c r="D39" s="27"/>
      <c r="E39" s="27"/>
      <c r="F39" s="27"/>
      <c r="G39" s="27"/>
      <c r="H39" s="27"/>
      <c r="I39" s="27"/>
      <c r="J39" s="27"/>
    </row>
    <row r="40" spans="1:10" ht="17.25" customHeight="1" x14ac:dyDescent="0.2">
      <c r="A40" s="26"/>
      <c r="B40" s="361" t="s">
        <v>462</v>
      </c>
      <c r="C40" s="314"/>
      <c r="D40" s="314"/>
      <c r="E40" s="314"/>
      <c r="F40" s="314"/>
      <c r="G40" s="314"/>
      <c r="H40" s="314"/>
      <c r="I40" s="314"/>
      <c r="J40" s="314"/>
    </row>
    <row r="41" spans="1:10" ht="12.75" customHeight="1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1:10" ht="12" x14ac:dyDescent="0.2">
      <c r="B42" s="31" t="s">
        <v>18</v>
      </c>
    </row>
    <row r="50" spans="6:16" x14ac:dyDescent="0.2"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</row>
    <row r="52" spans="6:16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6:16" x14ac:dyDescent="0.2">
      <c r="F53" s="5"/>
      <c r="G53" s="33"/>
    </row>
    <row r="54" spans="6:16" x14ac:dyDescent="0.2">
      <c r="F54" s="5"/>
      <c r="G54" s="33"/>
    </row>
    <row r="56" spans="6:16" x14ac:dyDescent="0.2">
      <c r="F56" s="161"/>
    </row>
    <row r="58" spans="6:16" x14ac:dyDescent="0.2">
      <c r="F58" s="5"/>
      <c r="H58" s="33"/>
      <c r="I58" s="33"/>
    </row>
  </sheetData>
  <mergeCells count="4">
    <mergeCell ref="B1:J1"/>
    <mergeCell ref="C4:J4"/>
    <mergeCell ref="B40:J40"/>
    <mergeCell ref="B4:B5"/>
  </mergeCells>
  <hyperlinks>
    <hyperlink ref="B42" location="Indice!A1" display="Indice!A1" xr:uid="{A4B5BADA-0C4A-48F4-9DA6-72BB4C535DB3}"/>
  </hyperlinks>
  <printOptions horizontalCentered="1"/>
  <pageMargins left="0.47244094488188981" right="0.47244094488188981" top="0.6692913385826772" bottom="0.6692913385826772" header="0" footer="0"/>
  <pageSetup paperSize="9" scale="62" orientation="portrait" horizontalDpi="4294967294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ECA0-B304-4512-9AF4-613AD2C2FB92}">
  <sheetPr>
    <pageSetUpPr fitToPage="1"/>
  </sheetPr>
  <dimension ref="A1:L31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2" width="9.42578125" style="3" bestFit="1" customWidth="1"/>
    <col min="13" max="16384" width="9.140625" style="3"/>
  </cols>
  <sheetData>
    <row r="1" spans="1:10" s="1" customFormat="1" ht="36" customHeight="1" x14ac:dyDescent="0.2">
      <c r="B1" s="329" t="s">
        <v>466</v>
      </c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C2" s="36"/>
      <c r="D2" s="36"/>
      <c r="E2" s="36"/>
      <c r="F2" s="36"/>
      <c r="G2" s="36"/>
      <c r="H2" s="36"/>
      <c r="I2" s="36"/>
      <c r="J2" s="36"/>
    </row>
    <row r="3" spans="1:10" x14ac:dyDescent="0.2">
      <c r="J3" s="4" t="s">
        <v>281</v>
      </c>
    </row>
    <row r="4" spans="1:10" ht="15" customHeight="1" x14ac:dyDescent="0.2">
      <c r="B4" s="384" t="s">
        <v>27</v>
      </c>
      <c r="C4" s="380" t="s">
        <v>2</v>
      </c>
      <c r="D4" s="380"/>
      <c r="E4" s="380"/>
      <c r="F4" s="380"/>
      <c r="G4" s="380"/>
      <c r="H4" s="380"/>
      <c r="I4" s="380"/>
      <c r="J4" s="380"/>
    </row>
    <row r="5" spans="1:10" ht="15" customHeight="1" x14ac:dyDescent="0.2">
      <c r="B5" s="385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355</v>
      </c>
    </row>
    <row r="6" spans="1:10" customFormat="1" ht="3" customHeight="1" x14ac:dyDescent="0.25"/>
    <row r="7" spans="1:10" s="13" customFormat="1" ht="20.100000000000001" customHeight="1" x14ac:dyDescent="0.2">
      <c r="B7" s="13" t="s">
        <v>11</v>
      </c>
      <c r="C7" s="168">
        <v>1.1000000000000001</v>
      </c>
      <c r="D7" s="168">
        <v>1.2</v>
      </c>
      <c r="E7" s="168">
        <v>1.2</v>
      </c>
      <c r="F7" s="168">
        <v>1.2</v>
      </c>
      <c r="G7" s="168">
        <v>1.3</v>
      </c>
      <c r="H7" s="168">
        <v>1.1000000000000001</v>
      </c>
      <c r="I7" s="168">
        <v>1.4</v>
      </c>
      <c r="J7" s="168">
        <v>1.3</v>
      </c>
    </row>
    <row r="8" spans="1:10" ht="20.100000000000001" customHeight="1" x14ac:dyDescent="0.2">
      <c r="B8" s="3" t="s">
        <v>15</v>
      </c>
      <c r="C8" s="165">
        <v>1.2</v>
      </c>
      <c r="D8" s="165">
        <v>1.3</v>
      </c>
      <c r="E8" s="165">
        <v>1.3</v>
      </c>
      <c r="F8" s="165">
        <v>1.3</v>
      </c>
      <c r="G8" s="165">
        <v>1.4</v>
      </c>
      <c r="H8" s="165">
        <v>1.4</v>
      </c>
      <c r="I8" s="165">
        <v>1.6</v>
      </c>
      <c r="J8" s="165">
        <v>1.5</v>
      </c>
    </row>
    <row r="9" spans="1:10" ht="20.100000000000001" customHeight="1" x14ac:dyDescent="0.2">
      <c r="B9" s="3" t="s">
        <v>16</v>
      </c>
      <c r="C9" s="165">
        <v>1.9</v>
      </c>
      <c r="D9" s="165">
        <v>1.9</v>
      </c>
      <c r="E9" s="165">
        <v>2</v>
      </c>
      <c r="F9" s="165">
        <v>2</v>
      </c>
      <c r="G9" s="165">
        <v>2.1</v>
      </c>
      <c r="H9" s="165">
        <v>1.8</v>
      </c>
      <c r="I9" s="165">
        <v>2.1</v>
      </c>
      <c r="J9" s="165">
        <v>2.1</v>
      </c>
    </row>
    <row r="10" spans="1:10" x14ac:dyDescent="0.2">
      <c r="J10" s="38"/>
    </row>
    <row r="11" spans="1:10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0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0" ht="17.25" customHeight="1" x14ac:dyDescent="0.2">
      <c r="A13" s="26"/>
      <c r="B13" s="361" t="s">
        <v>462</v>
      </c>
      <c r="C13" s="314"/>
      <c r="D13" s="314"/>
      <c r="E13" s="314"/>
      <c r="F13" s="314"/>
      <c r="G13" s="314"/>
      <c r="H13" s="314"/>
      <c r="I13" s="314"/>
      <c r="J13" s="314"/>
    </row>
    <row r="14" spans="1:10" ht="12.75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2" x14ac:dyDescent="0.2">
      <c r="B15" s="31" t="s">
        <v>18</v>
      </c>
    </row>
    <row r="23" spans="6:12" x14ac:dyDescent="0.2">
      <c r="F23" s="160"/>
      <c r="G23" s="160"/>
      <c r="H23" s="160"/>
      <c r="I23" s="160"/>
      <c r="J23" s="160"/>
      <c r="K23" s="160"/>
      <c r="L23" s="160"/>
    </row>
    <row r="25" spans="6:12" x14ac:dyDescent="0.2">
      <c r="F25" s="5"/>
      <c r="G25" s="5"/>
      <c r="H25" s="5"/>
      <c r="I25" s="5"/>
      <c r="J25" s="5"/>
      <c r="K25" s="5"/>
      <c r="L25" s="5"/>
    </row>
    <row r="26" spans="6:12" x14ac:dyDescent="0.2">
      <c r="F26" s="5"/>
      <c r="G26" s="33"/>
    </row>
    <row r="27" spans="6:12" x14ac:dyDescent="0.2">
      <c r="F27" s="5"/>
      <c r="G27" s="33"/>
    </row>
    <row r="29" spans="6:12" x14ac:dyDescent="0.2">
      <c r="F29" s="161"/>
    </row>
    <row r="31" spans="6:12" x14ac:dyDescent="0.2">
      <c r="F31" s="5"/>
      <c r="H31" s="33"/>
      <c r="I31" s="33"/>
    </row>
  </sheetData>
  <mergeCells count="4">
    <mergeCell ref="B1:J1"/>
    <mergeCell ref="C4:J4"/>
    <mergeCell ref="B13:J13"/>
    <mergeCell ref="B4:B5"/>
  </mergeCells>
  <hyperlinks>
    <hyperlink ref="B15" location="Indice!A1" display="Indice!A1" xr:uid="{E166D46A-1EBE-4994-9E02-907FC845E72A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4B21-D89B-48EE-9D9E-41DB227D723A}">
  <sheetPr>
    <pageSetUpPr fitToPage="1"/>
  </sheetPr>
  <dimension ref="A1:J39"/>
  <sheetViews>
    <sheetView showGridLines="0" zoomScaleNormal="100" workbookViewId="0">
      <selection activeCell="B1" sqref="B1:E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5" width="10.5703125" style="3" customWidth="1"/>
    <col min="6" max="6" width="6.7109375" style="3" customWidth="1"/>
    <col min="7" max="8" width="9.42578125" style="3" bestFit="1" customWidth="1"/>
    <col min="9" max="16384" width="9.140625" style="3"/>
  </cols>
  <sheetData>
    <row r="1" spans="2:5" s="1" customFormat="1" ht="33" customHeight="1" x14ac:dyDescent="0.2">
      <c r="B1" s="329" t="s">
        <v>467</v>
      </c>
      <c r="C1" s="329"/>
      <c r="D1" s="329"/>
      <c r="E1" s="329"/>
    </row>
    <row r="2" spans="2:5" x14ac:dyDescent="0.2">
      <c r="C2" s="36"/>
      <c r="D2" s="36"/>
      <c r="E2" s="36"/>
    </row>
    <row r="3" spans="2:5" x14ac:dyDescent="0.2">
      <c r="E3" s="4" t="s">
        <v>281</v>
      </c>
    </row>
    <row r="4" spans="2:5" ht="15" customHeight="1" x14ac:dyDescent="0.2">
      <c r="B4" s="384" t="s">
        <v>388</v>
      </c>
      <c r="C4" s="380" t="s">
        <v>27</v>
      </c>
      <c r="D4" s="380"/>
      <c r="E4" s="380"/>
    </row>
    <row r="5" spans="2:5" ht="15" customHeight="1" x14ac:dyDescent="0.2">
      <c r="B5" s="385"/>
      <c r="C5" s="7" t="s">
        <v>11</v>
      </c>
      <c r="D5" s="7" t="s">
        <v>15</v>
      </c>
      <c r="E5" s="7" t="s">
        <v>16</v>
      </c>
    </row>
    <row r="6" spans="2:5" customFormat="1" ht="3" customHeight="1" x14ac:dyDescent="0.25"/>
    <row r="7" spans="2:5" ht="20.100000000000001" customHeight="1" x14ac:dyDescent="0.2">
      <c r="B7" s="13" t="s">
        <v>55</v>
      </c>
      <c r="C7" s="224">
        <v>19258</v>
      </c>
      <c r="D7" s="224">
        <v>30373</v>
      </c>
      <c r="E7" s="224">
        <v>1225417</v>
      </c>
    </row>
    <row r="8" spans="2:5" ht="20.100000000000001" customHeight="1" x14ac:dyDescent="0.2">
      <c r="B8" s="16" t="s">
        <v>339</v>
      </c>
      <c r="C8" s="224">
        <v>16723</v>
      </c>
      <c r="D8" s="224">
        <v>17340</v>
      </c>
      <c r="E8" s="224">
        <v>1057185</v>
      </c>
    </row>
    <row r="9" spans="2:5" ht="20.100000000000001" customHeight="1" x14ac:dyDescent="0.2">
      <c r="B9" s="250" t="s">
        <v>340</v>
      </c>
      <c r="C9" s="223">
        <v>802</v>
      </c>
      <c r="D9" s="223">
        <v>895</v>
      </c>
      <c r="E9" s="223">
        <v>38495</v>
      </c>
    </row>
    <row r="10" spans="2:5" ht="20.100000000000001" customHeight="1" x14ac:dyDescent="0.2">
      <c r="B10" s="250" t="s">
        <v>341</v>
      </c>
      <c r="C10" s="223">
        <v>184</v>
      </c>
      <c r="D10" s="223">
        <v>111</v>
      </c>
      <c r="E10" s="223">
        <v>9919</v>
      </c>
    </row>
    <row r="11" spans="2:5" ht="20.100000000000001" customHeight="1" x14ac:dyDescent="0.2">
      <c r="B11" s="250" t="s">
        <v>342</v>
      </c>
      <c r="C11" s="223">
        <v>2240</v>
      </c>
      <c r="D11" s="223">
        <v>3284</v>
      </c>
      <c r="E11" s="223">
        <v>170432</v>
      </c>
    </row>
    <row r="12" spans="2:5" ht="20.100000000000001" customHeight="1" x14ac:dyDescent="0.2">
      <c r="B12" s="250" t="s">
        <v>343</v>
      </c>
      <c r="C12" s="223">
        <v>7</v>
      </c>
      <c r="D12" s="223">
        <v>105</v>
      </c>
      <c r="E12" s="223">
        <v>7655</v>
      </c>
    </row>
    <row r="13" spans="2:5" ht="20.100000000000001" customHeight="1" x14ac:dyDescent="0.2">
      <c r="B13" s="250" t="s">
        <v>344</v>
      </c>
      <c r="C13" s="223">
        <v>346</v>
      </c>
      <c r="D13" s="223">
        <v>83</v>
      </c>
      <c r="E13" s="223">
        <v>17069</v>
      </c>
    </row>
    <row r="14" spans="2:5" ht="20.100000000000001" customHeight="1" x14ac:dyDescent="0.2">
      <c r="B14" s="250" t="s">
        <v>345</v>
      </c>
      <c r="C14" s="223">
        <v>1281</v>
      </c>
      <c r="D14" s="223">
        <v>454</v>
      </c>
      <c r="E14" s="223">
        <v>45483</v>
      </c>
    </row>
    <row r="15" spans="2:5" ht="20.100000000000001" customHeight="1" x14ac:dyDescent="0.2">
      <c r="B15" s="250" t="s">
        <v>346</v>
      </c>
      <c r="C15" s="223">
        <v>22</v>
      </c>
      <c r="D15" s="223">
        <v>56</v>
      </c>
      <c r="E15" s="223">
        <v>12607</v>
      </c>
    </row>
    <row r="16" spans="2:5" ht="20.100000000000001" customHeight="1" x14ac:dyDescent="0.2">
      <c r="B16" s="250" t="s">
        <v>347</v>
      </c>
      <c r="C16" s="223">
        <v>1428</v>
      </c>
      <c r="D16" s="223">
        <v>1261</v>
      </c>
      <c r="E16" s="223">
        <v>84793</v>
      </c>
    </row>
    <row r="17" spans="1:10" ht="20.100000000000001" customHeight="1" x14ac:dyDescent="0.2">
      <c r="B17" s="250" t="s">
        <v>348</v>
      </c>
      <c r="C17" s="223">
        <v>788</v>
      </c>
      <c r="D17" s="223">
        <v>619</v>
      </c>
      <c r="E17" s="223">
        <v>29443</v>
      </c>
    </row>
    <row r="18" spans="1:10" ht="20.100000000000001" customHeight="1" x14ac:dyDescent="0.2">
      <c r="B18" s="250" t="s">
        <v>349</v>
      </c>
      <c r="C18" s="223">
        <v>5760</v>
      </c>
      <c r="D18" s="223">
        <v>3871</v>
      </c>
      <c r="E18" s="223">
        <v>299898</v>
      </c>
    </row>
    <row r="19" spans="1:10" ht="20.100000000000001" customHeight="1" x14ac:dyDescent="0.2">
      <c r="B19" s="250" t="s">
        <v>350</v>
      </c>
      <c r="C19" s="223">
        <v>2317</v>
      </c>
      <c r="D19" s="223">
        <v>2585</v>
      </c>
      <c r="E19" s="223">
        <v>180390</v>
      </c>
    </row>
    <row r="20" spans="1:10" ht="20.100000000000001" customHeight="1" x14ac:dyDescent="0.2">
      <c r="B20" s="250" t="s">
        <v>351</v>
      </c>
      <c r="C20" s="223">
        <v>510</v>
      </c>
      <c r="D20" s="223">
        <v>1670</v>
      </c>
      <c r="E20" s="223">
        <v>54572</v>
      </c>
    </row>
    <row r="21" spans="1:10" ht="20.100000000000001" customHeight="1" x14ac:dyDescent="0.2">
      <c r="B21" s="250" t="s">
        <v>352</v>
      </c>
      <c r="C21" s="223">
        <v>1008</v>
      </c>
      <c r="D21" s="223">
        <v>1374</v>
      </c>
      <c r="E21" s="223">
        <v>62012</v>
      </c>
    </row>
    <row r="22" spans="1:10" s="13" customFormat="1" ht="20.100000000000001" customHeight="1" x14ac:dyDescent="0.2">
      <c r="B22" s="250" t="s">
        <v>353</v>
      </c>
      <c r="C22" s="223">
        <v>30</v>
      </c>
      <c r="D22" s="223">
        <v>972</v>
      </c>
      <c r="E22" s="223">
        <v>44417</v>
      </c>
    </row>
    <row r="23" spans="1:10" ht="20.100000000000001" customHeight="1" x14ac:dyDescent="0.2">
      <c r="B23" s="16" t="s">
        <v>354</v>
      </c>
      <c r="C23" s="224">
        <v>2535</v>
      </c>
      <c r="D23" s="224">
        <v>13033</v>
      </c>
      <c r="E23" s="224">
        <v>168232</v>
      </c>
    </row>
    <row r="24" spans="1:10" x14ac:dyDescent="0.2">
      <c r="B24" s="250"/>
    </row>
    <row r="25" spans="1:10" ht="3" customHeight="1" x14ac:dyDescent="0.2">
      <c r="B25" s="24"/>
      <c r="C25" s="47"/>
      <c r="D25" s="47"/>
      <c r="E25" s="47"/>
    </row>
    <row r="26" spans="1:10" x14ac:dyDescent="0.2">
      <c r="A26" s="26"/>
      <c r="B26" s="20"/>
      <c r="C26" s="27"/>
      <c r="D26" s="27"/>
      <c r="E26" s="27"/>
    </row>
    <row r="27" spans="1:10" ht="17.25" customHeight="1" x14ac:dyDescent="0.2">
      <c r="A27" s="26"/>
      <c r="B27" s="296" t="s">
        <v>462</v>
      </c>
      <c r="C27" s="297"/>
      <c r="D27" s="297"/>
      <c r="E27" s="297"/>
      <c r="F27" s="297"/>
      <c r="G27" s="297"/>
      <c r="H27" s="297"/>
      <c r="I27" s="297"/>
      <c r="J27" s="297"/>
    </row>
    <row r="28" spans="1:10" ht="12.75" customHeight="1" x14ac:dyDescent="0.2">
      <c r="B28" s="28"/>
      <c r="C28" s="28"/>
      <c r="D28" s="28"/>
      <c r="E28" s="28"/>
    </row>
    <row r="29" spans="1:10" ht="12" x14ac:dyDescent="0.2">
      <c r="B29" s="31" t="s">
        <v>18</v>
      </c>
    </row>
    <row r="37" spans="6:8" x14ac:dyDescent="0.2">
      <c r="F37" s="160"/>
      <c r="G37" s="160"/>
      <c r="H37" s="160"/>
    </row>
    <row r="39" spans="6:8" x14ac:dyDescent="0.2">
      <c r="F39" s="5"/>
      <c r="G39" s="5"/>
      <c r="H39" s="5"/>
    </row>
  </sheetData>
  <mergeCells count="3">
    <mergeCell ref="B1:E1"/>
    <mergeCell ref="C4:E4"/>
    <mergeCell ref="B4:B5"/>
  </mergeCells>
  <hyperlinks>
    <hyperlink ref="B29" location="Indice!A1" display="Indice!A1" xr:uid="{CFC7C00E-A842-4FB6-9BEB-536F02811ADC}"/>
  </hyperlinks>
  <printOptions horizontalCentered="1"/>
  <pageMargins left="0.47244094488188981" right="0.47244094488188981" top="0.6692913385826772" bottom="0.6692913385826772" header="0" footer="0"/>
  <pageSetup paperSize="9" scale="90" orientation="portrait" horizontalDpi="4294967294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704-2EDE-4B4B-9649-8BC1D54C08C5}">
  <sheetPr>
    <pageSetUpPr fitToPage="1"/>
  </sheetPr>
  <dimension ref="A1:J14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44.85546875" style="162" customWidth="1"/>
    <col min="3" max="10" width="8.7109375" style="162" customWidth="1"/>
    <col min="11" max="11" width="6.7109375" style="162" customWidth="1"/>
    <col min="12" max="16384" width="12.5703125" style="162"/>
  </cols>
  <sheetData>
    <row r="1" spans="1:10" ht="30" customHeight="1" x14ac:dyDescent="0.2">
      <c r="B1" s="329" t="s">
        <v>468</v>
      </c>
      <c r="C1" s="329"/>
      <c r="D1" s="329"/>
      <c r="E1" s="329"/>
      <c r="F1" s="329"/>
      <c r="G1" s="329"/>
      <c r="H1" s="329"/>
      <c r="I1" s="329"/>
      <c r="J1" s="329"/>
    </row>
    <row r="2" spans="1:10" ht="12.75" customHeight="1" x14ac:dyDescent="0.2">
      <c r="B2" s="244" t="s">
        <v>211</v>
      </c>
      <c r="C2" s="245"/>
      <c r="D2" s="245"/>
      <c r="H2" s="246"/>
      <c r="I2" s="246"/>
      <c r="J2" s="246" t="s">
        <v>281</v>
      </c>
    </row>
    <row r="3" spans="1:10" s="163" customFormat="1" ht="15" customHeight="1" x14ac:dyDescent="0.2">
      <c r="B3" s="379" t="s">
        <v>27</v>
      </c>
      <c r="C3" s="380" t="s">
        <v>2</v>
      </c>
      <c r="D3" s="380"/>
      <c r="E3" s="380"/>
      <c r="F3" s="380"/>
      <c r="G3" s="380"/>
      <c r="H3" s="380"/>
      <c r="I3" s="380"/>
      <c r="J3" s="380"/>
    </row>
    <row r="4" spans="1:10" s="249" customFormat="1" ht="15" customHeight="1" x14ac:dyDescent="0.2">
      <c r="B4" s="379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</row>
    <row r="5" spans="1:10" s="216" customFormat="1" ht="3.75" customHeight="1" x14ac:dyDescent="0.2">
      <c r="B5" s="215"/>
    </row>
    <row r="6" spans="1:10" s="164" customFormat="1" ht="19.5" customHeight="1" x14ac:dyDescent="0.2">
      <c r="B6" s="218" t="s">
        <v>11</v>
      </c>
      <c r="C6" s="168">
        <v>32.9</v>
      </c>
      <c r="D6" s="168">
        <v>36.4</v>
      </c>
      <c r="E6" s="168">
        <v>29.1</v>
      </c>
      <c r="F6" s="168">
        <v>32.4</v>
      </c>
      <c r="G6" s="168">
        <v>40.299999999999997</v>
      </c>
      <c r="H6" s="168">
        <v>38.299999999999997</v>
      </c>
      <c r="I6" s="168">
        <v>49.3</v>
      </c>
      <c r="J6" s="168">
        <v>45.8</v>
      </c>
    </row>
    <row r="7" spans="1:10" s="26" customFormat="1" ht="19.5" customHeight="1" x14ac:dyDescent="0.2">
      <c r="B7" s="179" t="s">
        <v>15</v>
      </c>
      <c r="C7" s="165">
        <v>32.5</v>
      </c>
      <c r="D7" s="165">
        <v>34</v>
      </c>
      <c r="E7" s="165">
        <v>39</v>
      </c>
      <c r="F7" s="165">
        <v>38.299999999999997</v>
      </c>
      <c r="G7" s="165">
        <v>39.700000000000003</v>
      </c>
      <c r="H7" s="165">
        <v>31.4</v>
      </c>
      <c r="I7" s="165">
        <v>39.5</v>
      </c>
      <c r="J7" s="165">
        <v>47.5</v>
      </c>
    </row>
    <row r="8" spans="1:10" s="26" customFormat="1" ht="19.5" customHeight="1" x14ac:dyDescent="0.2">
      <c r="B8" s="179" t="s">
        <v>16</v>
      </c>
      <c r="C8" s="251">
        <v>2429.3000000000002</v>
      </c>
      <c r="D8" s="251">
        <v>2479.8000000000002</v>
      </c>
      <c r="E8" s="251">
        <v>2512.1</v>
      </c>
      <c r="F8" s="251">
        <v>2587.9</v>
      </c>
      <c r="G8" s="251">
        <v>2753.3</v>
      </c>
      <c r="H8" s="251">
        <v>2281.4</v>
      </c>
      <c r="I8" s="251">
        <v>2706.1</v>
      </c>
      <c r="J8" s="251">
        <v>2896.4</v>
      </c>
    </row>
    <row r="9" spans="1:10" s="3" customFormat="1" x14ac:dyDescent="0.2">
      <c r="B9" s="250"/>
    </row>
    <row r="10" spans="1:10" s="3" customFormat="1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0" s="3" customFormat="1" x14ac:dyDescent="0.2">
      <c r="A11" s="26"/>
      <c r="B11" s="20"/>
      <c r="C11" s="27"/>
      <c r="D11" s="27"/>
      <c r="E11" s="27"/>
    </row>
    <row r="12" spans="1:10" s="26" customFormat="1" ht="11.25" customHeight="1" x14ac:dyDescent="0.2">
      <c r="B12" s="370" t="s">
        <v>463</v>
      </c>
      <c r="C12" s="370"/>
      <c r="D12" s="370"/>
      <c r="E12" s="370"/>
      <c r="F12" s="370"/>
      <c r="G12" s="370"/>
      <c r="H12" s="370"/>
      <c r="I12" s="176"/>
      <c r="J12" s="173"/>
    </row>
    <row r="13" spans="1:10" s="26" customFormat="1" ht="11.25" customHeight="1" x14ac:dyDescent="0.2">
      <c r="B13" s="177"/>
      <c r="C13" s="222"/>
      <c r="D13" s="222"/>
    </row>
    <row r="14" spans="1:10" ht="12" x14ac:dyDescent="0.2">
      <c r="B14" s="31" t="s">
        <v>18</v>
      </c>
    </row>
  </sheetData>
  <mergeCells count="4">
    <mergeCell ref="B1:J1"/>
    <mergeCell ref="B3:B4"/>
    <mergeCell ref="C3:J3"/>
    <mergeCell ref="B12:H12"/>
  </mergeCells>
  <hyperlinks>
    <hyperlink ref="B14" location="Indice!A1" display="Indice!A1" xr:uid="{B03E6868-FF1E-4ACE-99C9-7078C85DC3FF}"/>
  </hyperlinks>
  <printOptions horizontalCentered="1"/>
  <pageMargins left="0.47244094488188981" right="0.47244094488188981" top="0.6692913385826772" bottom="0.6692913385826772" header="0" footer="0"/>
  <pageSetup paperSize="9" scale="56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15C2-188C-4A0D-86DA-2BA652ED4031}">
  <sheetPr>
    <pageSetUpPr fitToPage="1"/>
  </sheetPr>
  <dimension ref="A1:K34"/>
  <sheetViews>
    <sheetView showGridLines="0" zoomScaleNormal="100" workbookViewId="0">
      <selection activeCell="B1" sqref="B1:J1"/>
    </sheetView>
  </sheetViews>
  <sheetFormatPr defaultColWidth="12.5703125" defaultRowHeight="11.25" x14ac:dyDescent="0.2"/>
  <cols>
    <col min="1" max="1" width="6.7109375" style="162" customWidth="1"/>
    <col min="2" max="2" width="44.85546875" style="162" customWidth="1"/>
    <col min="3" max="10" width="8.7109375" style="162" customWidth="1"/>
    <col min="11" max="11" width="6.7109375" style="162" customWidth="1"/>
    <col min="12" max="16384" width="12.5703125" style="162"/>
  </cols>
  <sheetData>
    <row r="1" spans="2:11" ht="30" customHeight="1" x14ac:dyDescent="0.2">
      <c r="B1" s="329" t="s">
        <v>548</v>
      </c>
      <c r="C1" s="329"/>
      <c r="D1" s="329"/>
      <c r="E1" s="329"/>
      <c r="F1" s="329"/>
      <c r="G1" s="329"/>
      <c r="H1" s="329"/>
      <c r="I1" s="329"/>
      <c r="J1" s="329"/>
    </row>
    <row r="2" spans="2:11" ht="12.75" customHeight="1" x14ac:dyDescent="0.2">
      <c r="B2" s="244" t="s">
        <v>211</v>
      </c>
      <c r="C2" s="245"/>
      <c r="D2" s="245"/>
      <c r="H2" s="246"/>
      <c r="I2" s="246"/>
      <c r="J2" s="246" t="s">
        <v>281</v>
      </c>
    </row>
    <row r="3" spans="2:11" s="163" customFormat="1" ht="15" customHeight="1" x14ac:dyDescent="0.2">
      <c r="B3" s="379" t="s">
        <v>549</v>
      </c>
      <c r="C3" s="380" t="s">
        <v>2</v>
      </c>
      <c r="D3" s="380"/>
      <c r="E3" s="380"/>
      <c r="F3" s="380"/>
      <c r="G3" s="380"/>
      <c r="H3" s="380"/>
      <c r="I3" s="380"/>
      <c r="J3" s="380"/>
    </row>
    <row r="4" spans="2:11" s="249" customFormat="1" ht="15" customHeight="1" x14ac:dyDescent="0.2">
      <c r="B4" s="379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</row>
    <row r="5" spans="2:11" s="216" customFormat="1" ht="3.75" customHeight="1" x14ac:dyDescent="0.2">
      <c r="B5" s="215"/>
    </row>
    <row r="6" spans="2:11" s="26" customFormat="1" ht="21" customHeight="1" x14ac:dyDescent="0.2">
      <c r="B6" s="166" t="s">
        <v>363</v>
      </c>
      <c r="C6" s="217"/>
      <c r="D6" s="217"/>
      <c r="E6" s="217"/>
      <c r="F6" s="217"/>
      <c r="G6" s="217"/>
      <c r="H6" s="217"/>
      <c r="I6" s="217"/>
      <c r="J6" s="217"/>
    </row>
    <row r="7" spans="2:11" s="164" customFormat="1" ht="21" customHeight="1" x14ac:dyDescent="0.2">
      <c r="B7" s="218" t="s">
        <v>11</v>
      </c>
      <c r="C7" s="224">
        <v>24714</v>
      </c>
      <c r="D7" s="224">
        <v>25662</v>
      </c>
      <c r="E7" s="224">
        <v>25070</v>
      </c>
      <c r="F7" s="224">
        <v>25814</v>
      </c>
      <c r="G7" s="224">
        <v>26755</v>
      </c>
      <c r="H7" s="224">
        <v>21988</v>
      </c>
      <c r="I7" s="224">
        <v>25232</v>
      </c>
      <c r="J7" s="224">
        <v>24539</v>
      </c>
    </row>
    <row r="8" spans="2:11" s="26" customFormat="1" ht="21" customHeight="1" x14ac:dyDescent="0.2">
      <c r="B8" s="179" t="s">
        <v>15</v>
      </c>
      <c r="C8" s="223">
        <v>27730</v>
      </c>
      <c r="D8" s="223">
        <v>28738</v>
      </c>
      <c r="E8" s="223">
        <v>30219</v>
      </c>
      <c r="F8" s="223">
        <v>30107</v>
      </c>
      <c r="G8" s="223">
        <v>30679</v>
      </c>
      <c r="H8" s="223">
        <v>25315</v>
      </c>
      <c r="I8" s="223">
        <v>30864</v>
      </c>
      <c r="J8" s="223">
        <v>33411</v>
      </c>
    </row>
    <row r="9" spans="2:11" s="26" customFormat="1" ht="21" customHeight="1" x14ac:dyDescent="0.2">
      <c r="B9" s="179" t="s">
        <v>16</v>
      </c>
      <c r="C9" s="223">
        <v>1100178</v>
      </c>
      <c r="D9" s="223">
        <v>1100769</v>
      </c>
      <c r="E9" s="223">
        <v>1103325</v>
      </c>
      <c r="F9" s="223">
        <v>1098943</v>
      </c>
      <c r="G9" s="223">
        <v>1092675</v>
      </c>
      <c r="H9" s="223">
        <v>931766</v>
      </c>
      <c r="I9" s="223">
        <v>1020311</v>
      </c>
      <c r="J9" s="223">
        <v>1047869</v>
      </c>
    </row>
    <row r="10" spans="2:11" s="26" customFormat="1" ht="21" customHeight="1" x14ac:dyDescent="0.2">
      <c r="B10" s="166" t="s">
        <v>364</v>
      </c>
      <c r="C10" s="217"/>
      <c r="D10" s="217"/>
      <c r="E10" s="217"/>
      <c r="F10" s="217"/>
      <c r="G10" s="217"/>
      <c r="H10" s="217"/>
      <c r="I10" s="217"/>
      <c r="J10" s="217"/>
    </row>
    <row r="11" spans="2:11" s="164" customFormat="1" ht="21" customHeight="1" x14ac:dyDescent="0.2">
      <c r="B11" s="218" t="s">
        <v>11</v>
      </c>
      <c r="C11" s="168">
        <v>96</v>
      </c>
      <c r="D11" s="168">
        <v>100.4</v>
      </c>
      <c r="E11" s="168">
        <v>98.5</v>
      </c>
      <c r="F11" s="168">
        <v>101.6</v>
      </c>
      <c r="G11" s="168">
        <v>106.8</v>
      </c>
      <c r="H11" s="168">
        <v>87.5</v>
      </c>
      <c r="I11" s="168">
        <v>100</v>
      </c>
      <c r="J11" s="168">
        <v>97</v>
      </c>
    </row>
    <row r="12" spans="2:11" s="26" customFormat="1" ht="21" customHeight="1" x14ac:dyDescent="0.2">
      <c r="B12" s="179" t="s">
        <v>15</v>
      </c>
      <c r="C12" s="165">
        <v>112.7</v>
      </c>
      <c r="D12" s="165">
        <v>117</v>
      </c>
      <c r="E12" s="165">
        <v>123.6</v>
      </c>
      <c r="F12" s="165">
        <v>123.7</v>
      </c>
      <c r="G12" s="165">
        <v>129.19999999999999</v>
      </c>
      <c r="H12" s="165">
        <v>106.7</v>
      </c>
      <c r="I12" s="165">
        <v>129.6</v>
      </c>
      <c r="J12" s="165">
        <v>139.6</v>
      </c>
    </row>
    <row r="13" spans="2:11" s="26" customFormat="1" ht="21" customHeight="1" x14ac:dyDescent="0.2">
      <c r="B13" s="179" t="s">
        <v>16</v>
      </c>
      <c r="C13" s="165">
        <v>111.6</v>
      </c>
      <c r="D13" s="165">
        <v>112</v>
      </c>
      <c r="E13" s="165">
        <v>112.6</v>
      </c>
      <c r="F13" s="165">
        <v>112.3</v>
      </c>
      <c r="G13" s="165">
        <v>110.7</v>
      </c>
      <c r="H13" s="165">
        <v>94.2</v>
      </c>
      <c r="I13" s="165">
        <v>102.9</v>
      </c>
      <c r="J13" s="165">
        <v>105.3</v>
      </c>
    </row>
    <row r="14" spans="2:11" s="26" customFormat="1" ht="21" customHeight="1" x14ac:dyDescent="0.2">
      <c r="B14" s="166" t="s">
        <v>470</v>
      </c>
      <c r="C14" s="217"/>
      <c r="D14" s="217"/>
      <c r="E14" s="217"/>
      <c r="F14" s="217"/>
      <c r="G14" s="217"/>
      <c r="H14" s="217"/>
      <c r="I14" s="217"/>
      <c r="J14" s="217"/>
    </row>
    <row r="15" spans="2:11" s="164" customFormat="1" ht="21" customHeight="1" x14ac:dyDescent="0.25">
      <c r="B15" s="218" t="s">
        <v>11</v>
      </c>
      <c r="C15" s="224">
        <v>543962</v>
      </c>
      <c r="D15" s="224">
        <v>548517</v>
      </c>
      <c r="E15" s="224">
        <v>546847</v>
      </c>
      <c r="F15" s="224">
        <v>550824</v>
      </c>
      <c r="G15" s="224">
        <v>576516</v>
      </c>
      <c r="H15" s="224">
        <v>563984</v>
      </c>
      <c r="I15" s="224">
        <v>572690</v>
      </c>
      <c r="J15" s="224">
        <v>600045</v>
      </c>
      <c r="K15" s="19"/>
    </row>
    <row r="16" spans="2:11" s="26" customFormat="1" ht="21" customHeight="1" x14ac:dyDescent="0.25">
      <c r="B16" s="179" t="s">
        <v>15</v>
      </c>
      <c r="C16" s="223">
        <v>432375</v>
      </c>
      <c r="D16" s="223">
        <v>439758</v>
      </c>
      <c r="E16" s="223">
        <v>439753</v>
      </c>
      <c r="F16" s="223">
        <v>442590</v>
      </c>
      <c r="G16" s="223">
        <v>447246</v>
      </c>
      <c r="H16" s="223">
        <v>423022</v>
      </c>
      <c r="I16" s="223">
        <v>441462</v>
      </c>
      <c r="J16" s="223">
        <v>452142</v>
      </c>
      <c r="K16"/>
    </row>
    <row r="17" spans="1:11" s="26" customFormat="1" ht="21" customHeight="1" x14ac:dyDescent="0.25">
      <c r="B17" s="179" t="s">
        <v>16</v>
      </c>
      <c r="C17" s="223">
        <v>9079098</v>
      </c>
      <c r="D17" s="223">
        <v>9197789</v>
      </c>
      <c r="E17" s="223">
        <v>9269568</v>
      </c>
      <c r="F17" s="223">
        <v>9304363</v>
      </c>
      <c r="G17" s="223">
        <v>9351599</v>
      </c>
      <c r="H17" s="223">
        <v>8476531</v>
      </c>
      <c r="I17" s="223">
        <v>8789305</v>
      </c>
      <c r="J17" s="223">
        <v>9103060</v>
      </c>
      <c r="K17"/>
    </row>
    <row r="18" spans="1:11" s="26" customFormat="1" ht="21" customHeight="1" x14ac:dyDescent="0.2">
      <c r="B18" s="166" t="s">
        <v>365</v>
      </c>
      <c r="C18" s="217"/>
      <c r="D18" s="217"/>
      <c r="E18" s="217"/>
      <c r="F18" s="217"/>
      <c r="G18" s="217"/>
      <c r="H18" s="217"/>
      <c r="I18" s="217"/>
      <c r="J18" s="217"/>
    </row>
    <row r="19" spans="1:11" s="164" customFormat="1" ht="21" customHeight="1" x14ac:dyDescent="0.2">
      <c r="B19" s="218" t="s">
        <v>11</v>
      </c>
      <c r="C19" s="168">
        <v>22</v>
      </c>
      <c r="D19" s="168">
        <v>21.4</v>
      </c>
      <c r="E19" s="168">
        <v>21.8</v>
      </c>
      <c r="F19" s="168">
        <v>21.3</v>
      </c>
      <c r="G19" s="168">
        <v>21.5</v>
      </c>
      <c r="H19" s="168">
        <v>25.6</v>
      </c>
      <c r="I19" s="168">
        <v>22.7</v>
      </c>
      <c r="J19" s="168">
        <v>24.5</v>
      </c>
    </row>
    <row r="20" spans="1:11" s="26" customFormat="1" ht="21" customHeight="1" x14ac:dyDescent="0.2">
      <c r="B20" s="179" t="s">
        <v>15</v>
      </c>
      <c r="C20" s="165">
        <v>15.6</v>
      </c>
      <c r="D20" s="165">
        <v>15.3</v>
      </c>
      <c r="E20" s="165">
        <v>14.6</v>
      </c>
      <c r="F20" s="165">
        <v>14.7</v>
      </c>
      <c r="G20" s="165">
        <v>14.6</v>
      </c>
      <c r="H20" s="165">
        <v>16.7</v>
      </c>
      <c r="I20" s="165">
        <v>14.3</v>
      </c>
      <c r="J20" s="165">
        <v>13.5</v>
      </c>
    </row>
    <row r="21" spans="1:11" s="26" customFormat="1" ht="21" customHeight="1" x14ac:dyDescent="0.2">
      <c r="B21" s="179" t="s">
        <v>16</v>
      </c>
      <c r="C21" s="165">
        <v>8.3000000000000007</v>
      </c>
      <c r="D21" s="165">
        <v>8.4</v>
      </c>
      <c r="E21" s="165">
        <v>8.4</v>
      </c>
      <c r="F21" s="165">
        <v>8.5</v>
      </c>
      <c r="G21" s="165">
        <v>8.6</v>
      </c>
      <c r="H21" s="165">
        <v>9.1</v>
      </c>
      <c r="I21" s="165">
        <v>8.6</v>
      </c>
      <c r="J21" s="165">
        <v>8.6999999999999993</v>
      </c>
    </row>
    <row r="22" spans="1:11" s="3" customFormat="1" x14ac:dyDescent="0.2">
      <c r="B22" s="250"/>
    </row>
    <row r="23" spans="1:11" s="3" customFormat="1" ht="3" customHeight="1" x14ac:dyDescent="0.2">
      <c r="B23" s="24"/>
      <c r="C23" s="47"/>
      <c r="D23" s="47"/>
      <c r="E23" s="47"/>
      <c r="F23" s="47"/>
      <c r="G23" s="47"/>
      <c r="H23" s="47"/>
      <c r="I23" s="47"/>
      <c r="J23" s="47"/>
    </row>
    <row r="24" spans="1:11" s="3" customFormat="1" x14ac:dyDescent="0.2">
      <c r="A24" s="26"/>
      <c r="B24" s="20"/>
      <c r="C24" s="27"/>
      <c r="D24" s="27"/>
      <c r="E24" s="27"/>
    </row>
    <row r="25" spans="1:11" s="26" customFormat="1" ht="10.5" customHeight="1" x14ac:dyDescent="0.2">
      <c r="B25" s="370" t="s">
        <v>463</v>
      </c>
      <c r="C25" s="370"/>
      <c r="D25" s="370"/>
      <c r="E25" s="370"/>
      <c r="F25" s="370"/>
      <c r="G25" s="370"/>
      <c r="H25" s="370"/>
      <c r="I25" s="176"/>
      <c r="J25" s="173"/>
    </row>
    <row r="26" spans="1:11" s="164" customFormat="1" ht="12.75" customHeight="1" x14ac:dyDescent="0.2">
      <c r="B26" s="177"/>
      <c r="C26" s="222"/>
      <c r="D26" s="222"/>
      <c r="E26" s="26"/>
      <c r="F26" s="26"/>
      <c r="G26" s="26"/>
      <c r="H26" s="26"/>
      <c r="I26" s="26"/>
      <c r="J26" s="26"/>
    </row>
    <row r="27" spans="1:11" s="26" customFormat="1" ht="12.75" customHeight="1" x14ac:dyDescent="0.2">
      <c r="B27" s="31" t="s">
        <v>18</v>
      </c>
      <c r="C27" s="162"/>
      <c r="D27" s="162"/>
      <c r="E27" s="162"/>
      <c r="F27" s="162"/>
      <c r="G27" s="162"/>
      <c r="H27" s="162"/>
      <c r="I27" s="162"/>
      <c r="J27" s="162"/>
    </row>
    <row r="28" spans="1:11" s="26" customFormat="1" ht="21" customHeight="1" x14ac:dyDescent="0.2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1" s="26" customFormat="1" ht="21" customHeight="1" x14ac:dyDescent="0.2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1" s="164" customFormat="1" ht="21" customHeight="1" x14ac:dyDescent="0.2">
      <c r="B30" s="162"/>
      <c r="C30" s="162"/>
      <c r="D30" s="162"/>
      <c r="E30" s="162"/>
      <c r="F30" s="162"/>
      <c r="G30" s="162"/>
      <c r="H30" s="162"/>
      <c r="I30" s="162"/>
      <c r="J30" s="162"/>
    </row>
    <row r="31" spans="1:11" s="26" customFormat="1" ht="21" customHeight="1" x14ac:dyDescent="0.2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1" s="26" customFormat="1" ht="21" customHeight="1" x14ac:dyDescent="0.2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s="26" customFormat="1" ht="12.75" customHeight="1" x14ac:dyDescent="0.2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s="26" customFormat="1" ht="11.25" customHeight="1" x14ac:dyDescent="0.2">
      <c r="B34" s="162"/>
      <c r="C34" s="162"/>
      <c r="D34" s="162"/>
      <c r="E34" s="162"/>
      <c r="F34" s="162"/>
      <c r="G34" s="162"/>
      <c r="H34" s="162"/>
      <c r="I34" s="162"/>
      <c r="J34" s="162"/>
    </row>
  </sheetData>
  <mergeCells count="4">
    <mergeCell ref="B1:J1"/>
    <mergeCell ref="B3:B4"/>
    <mergeCell ref="C3:J3"/>
    <mergeCell ref="B25:H25"/>
  </mergeCells>
  <hyperlinks>
    <hyperlink ref="B27" location="Indice!A1" display="Indice!A1" xr:uid="{E581F0B8-0527-4B15-96B3-B0E39FA0C1B8}"/>
  </hyperlinks>
  <printOptions horizontalCentered="1"/>
  <pageMargins left="0.47244094488188981" right="0.47244094488188981" top="0.6692913385826772" bottom="0.6692913385826772" header="0" footer="0"/>
  <pageSetup paperSize="9" scale="5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535F-7D52-41D6-A833-CDD4D44C5419}">
  <sheetPr codeName="Folha59">
    <pageSetUpPr fitToPage="1"/>
  </sheetPr>
  <dimension ref="A1:N42"/>
  <sheetViews>
    <sheetView showGridLines="0" workbookViewId="0">
      <selection activeCell="B1" sqref="B1:E1"/>
    </sheetView>
  </sheetViews>
  <sheetFormatPr defaultColWidth="12.5703125" defaultRowHeight="11.25" x14ac:dyDescent="0.2"/>
  <cols>
    <col min="1" max="1" width="6.7109375" style="162" customWidth="1"/>
    <col min="2" max="2" width="38.28515625" style="162" customWidth="1"/>
    <col min="3" max="3" width="5.5703125" style="162" customWidth="1"/>
    <col min="4" max="5" width="18.5703125" style="162" customWidth="1"/>
    <col min="6" max="6" width="6.7109375" style="162" customWidth="1"/>
    <col min="7" max="16384" width="12.5703125" style="162"/>
  </cols>
  <sheetData>
    <row r="1" spans="2:14" s="1" customFormat="1" ht="30" customHeight="1" x14ac:dyDescent="0.2">
      <c r="B1" s="329" t="s">
        <v>471</v>
      </c>
      <c r="C1" s="329"/>
      <c r="D1" s="329"/>
      <c r="E1" s="329"/>
    </row>
    <row r="2" spans="2:14" s="3" customFormat="1" x14ac:dyDescent="0.2">
      <c r="B2" s="3" t="s">
        <v>211</v>
      </c>
      <c r="C2" s="36"/>
      <c r="D2" s="36"/>
    </row>
    <row r="3" spans="2:14" s="3" customFormat="1" x14ac:dyDescent="0.2">
      <c r="C3" s="36"/>
      <c r="D3" s="36"/>
      <c r="E3" s="102"/>
    </row>
    <row r="4" spans="2:14" s="3" customFormat="1" ht="15" customHeight="1" x14ac:dyDescent="0.2">
      <c r="B4" s="371" t="s">
        <v>35</v>
      </c>
      <c r="C4" s="387"/>
      <c r="D4" s="326" t="s">
        <v>2</v>
      </c>
      <c r="E4" s="328"/>
    </row>
    <row r="5" spans="2:14" s="3" customFormat="1" ht="15" customHeight="1" x14ac:dyDescent="0.2">
      <c r="B5" s="372"/>
      <c r="C5" s="388"/>
      <c r="D5" s="7">
        <v>2014</v>
      </c>
      <c r="E5" s="7">
        <v>2019</v>
      </c>
    </row>
    <row r="6" spans="2:14" customFormat="1" ht="3" customHeight="1" x14ac:dyDescent="0.25"/>
    <row r="7" spans="2:14" s="26" customFormat="1" ht="19.5" customHeight="1" x14ac:dyDescent="0.2">
      <c r="B7" s="164" t="s">
        <v>11</v>
      </c>
      <c r="C7" s="165"/>
      <c r="D7" s="165"/>
      <c r="E7" s="165"/>
      <c r="F7" s="163"/>
    </row>
    <row r="8" spans="2:14" s="26" customFormat="1" ht="19.5" customHeight="1" x14ac:dyDescent="0.2">
      <c r="B8" s="166" t="s">
        <v>212</v>
      </c>
      <c r="C8" s="167" t="s">
        <v>12</v>
      </c>
      <c r="D8" s="168">
        <v>56.6</v>
      </c>
      <c r="E8" s="168">
        <v>54.9</v>
      </c>
      <c r="F8" s="163"/>
    </row>
    <row r="9" spans="2:14" s="26" customFormat="1" ht="19.5" customHeight="1" x14ac:dyDescent="0.2">
      <c r="B9" s="166"/>
      <c r="C9" s="169" t="s">
        <v>13</v>
      </c>
      <c r="D9" s="165">
        <v>57.9</v>
      </c>
      <c r="E9" s="165">
        <v>57</v>
      </c>
      <c r="F9" s="163"/>
    </row>
    <row r="10" spans="2:14" s="26" customFormat="1" ht="19.5" customHeight="1" x14ac:dyDescent="0.2">
      <c r="B10" s="166"/>
      <c r="C10" s="169" t="s">
        <v>14</v>
      </c>
      <c r="D10" s="169">
        <v>55.6</v>
      </c>
      <c r="E10" s="165">
        <v>53.3</v>
      </c>
      <c r="F10" s="298"/>
    </row>
    <row r="11" spans="2:14" s="26" customFormat="1" ht="19.5" customHeight="1" x14ac:dyDescent="0.2">
      <c r="B11" s="200" t="s">
        <v>213</v>
      </c>
      <c r="C11" s="167" t="s">
        <v>12</v>
      </c>
      <c r="D11" s="168">
        <v>38.1</v>
      </c>
      <c r="E11" s="168">
        <v>38.1</v>
      </c>
      <c r="F11" s="298"/>
      <c r="G11" s="165"/>
    </row>
    <row r="12" spans="2:14" s="26" customFormat="1" ht="19.5" customHeight="1" x14ac:dyDescent="0.2">
      <c r="B12" s="200"/>
      <c r="C12" s="169" t="s">
        <v>13</v>
      </c>
      <c r="D12" s="165">
        <v>41.5</v>
      </c>
      <c r="E12" s="165">
        <v>42.2</v>
      </c>
      <c r="F12" s="298"/>
      <c r="G12" s="165"/>
      <c r="J12" s="386"/>
      <c r="K12" s="386"/>
      <c r="L12" s="386"/>
      <c r="M12" s="386"/>
      <c r="N12" s="386"/>
    </row>
    <row r="13" spans="2:14" s="26" customFormat="1" ht="19.5" customHeight="1" x14ac:dyDescent="0.2">
      <c r="B13" s="200"/>
      <c r="C13" s="169" t="s">
        <v>14</v>
      </c>
      <c r="D13" s="165">
        <v>35.200000000000003</v>
      </c>
      <c r="E13" s="165">
        <v>34.700000000000003</v>
      </c>
      <c r="F13" s="298"/>
      <c r="G13" s="165"/>
    </row>
    <row r="14" spans="2:14" s="26" customFormat="1" ht="19.5" customHeight="1" x14ac:dyDescent="0.2">
      <c r="B14" s="200" t="s">
        <v>214</v>
      </c>
      <c r="C14" s="167" t="s">
        <v>12</v>
      </c>
      <c r="D14" s="168">
        <v>18.5</v>
      </c>
      <c r="E14" s="168">
        <v>16.8</v>
      </c>
      <c r="F14" s="298"/>
      <c r="G14" s="165"/>
    </row>
    <row r="15" spans="2:14" s="26" customFormat="1" ht="19.5" customHeight="1" x14ac:dyDescent="0.2">
      <c r="B15" s="200"/>
      <c r="C15" s="169" t="s">
        <v>13</v>
      </c>
      <c r="D15" s="165">
        <v>16.399999999999999</v>
      </c>
      <c r="E15" s="165">
        <v>14.8</v>
      </c>
      <c r="F15" s="298"/>
      <c r="G15" s="165"/>
    </row>
    <row r="16" spans="2:14" s="26" customFormat="1" ht="19.5" customHeight="1" x14ac:dyDescent="0.2">
      <c r="B16" s="200"/>
      <c r="C16" s="169" t="s">
        <v>14</v>
      </c>
      <c r="D16" s="165">
        <v>20.399999999999999</v>
      </c>
      <c r="E16" s="165">
        <v>18.600000000000001</v>
      </c>
      <c r="F16" s="298"/>
      <c r="G16" s="165"/>
    </row>
    <row r="17" spans="2:7" s="26" customFormat="1" ht="19.5" customHeight="1" x14ac:dyDescent="0.2">
      <c r="B17" s="26" t="s">
        <v>15</v>
      </c>
      <c r="C17" s="165"/>
      <c r="D17" s="165"/>
      <c r="E17" s="165"/>
      <c r="F17" s="298"/>
    </row>
    <row r="18" spans="2:7" s="26" customFormat="1" ht="19.5" customHeight="1" x14ac:dyDescent="0.2">
      <c r="B18" s="174" t="s">
        <v>212</v>
      </c>
      <c r="C18" s="169" t="s">
        <v>12</v>
      </c>
      <c r="D18" s="165">
        <v>56.5</v>
      </c>
      <c r="E18" s="165">
        <v>58.5</v>
      </c>
      <c r="F18" s="298"/>
    </row>
    <row r="19" spans="2:7" s="26" customFormat="1" ht="19.5" customHeight="1" x14ac:dyDescent="0.2">
      <c r="B19" s="174"/>
      <c r="C19" s="169" t="s">
        <v>13</v>
      </c>
      <c r="D19" s="165">
        <v>56.4</v>
      </c>
      <c r="E19" s="165">
        <v>60.7</v>
      </c>
      <c r="F19" s="298"/>
    </row>
    <row r="20" spans="2:7" s="26" customFormat="1" ht="19.5" customHeight="1" x14ac:dyDescent="0.2">
      <c r="B20" s="174"/>
      <c r="C20" s="169" t="s">
        <v>14</v>
      </c>
      <c r="D20" s="165">
        <v>56.5</v>
      </c>
      <c r="E20" s="165">
        <v>56.5</v>
      </c>
      <c r="F20" s="298"/>
    </row>
    <row r="21" spans="2:7" s="26" customFormat="1" ht="19.5" customHeight="1" x14ac:dyDescent="0.2">
      <c r="B21" s="170" t="s">
        <v>213</v>
      </c>
      <c r="C21" s="169" t="s">
        <v>12</v>
      </c>
      <c r="D21" s="165">
        <v>34.4</v>
      </c>
      <c r="E21" s="165">
        <v>35.700000000000003</v>
      </c>
      <c r="F21" s="298"/>
      <c r="G21" s="165"/>
    </row>
    <row r="22" spans="2:7" s="26" customFormat="1" ht="19.5" customHeight="1" x14ac:dyDescent="0.2">
      <c r="B22" s="170"/>
      <c r="C22" s="169" t="s">
        <v>13</v>
      </c>
      <c r="D22" s="165">
        <v>39</v>
      </c>
      <c r="E22" s="165">
        <v>40.700000000000003</v>
      </c>
      <c r="F22" s="298"/>
      <c r="G22" s="165"/>
    </row>
    <row r="23" spans="2:7" s="26" customFormat="1" ht="19.5" customHeight="1" x14ac:dyDescent="0.2">
      <c r="B23" s="170"/>
      <c r="C23" s="169" t="s">
        <v>14</v>
      </c>
      <c r="D23" s="165">
        <v>30</v>
      </c>
      <c r="E23" s="165">
        <v>31.2</v>
      </c>
      <c r="F23" s="298"/>
      <c r="G23" s="165"/>
    </row>
    <row r="24" spans="2:7" s="26" customFormat="1" ht="19.5" customHeight="1" x14ac:dyDescent="0.2">
      <c r="B24" s="170" t="s">
        <v>214</v>
      </c>
      <c r="C24" s="169" t="s">
        <v>12</v>
      </c>
      <c r="D24" s="165">
        <v>22.1</v>
      </c>
      <c r="E24" s="165">
        <v>22.8</v>
      </c>
      <c r="F24" s="298"/>
      <c r="G24" s="165"/>
    </row>
    <row r="25" spans="2:7" s="26" customFormat="1" ht="19.5" customHeight="1" x14ac:dyDescent="0.2">
      <c r="B25" s="170"/>
      <c r="C25" s="169" t="s">
        <v>13</v>
      </c>
      <c r="D25" s="165">
        <v>17.399999999999999</v>
      </c>
      <c r="E25" s="165">
        <v>20</v>
      </c>
      <c r="F25" s="298"/>
      <c r="G25" s="165"/>
    </row>
    <row r="26" spans="2:7" s="26" customFormat="1" ht="19.5" customHeight="1" x14ac:dyDescent="0.2">
      <c r="B26" s="170"/>
      <c r="C26" s="169" t="s">
        <v>14</v>
      </c>
      <c r="D26" s="165">
        <v>26.5</v>
      </c>
      <c r="E26" s="165">
        <v>25.3</v>
      </c>
      <c r="F26" s="298"/>
      <c r="G26" s="165"/>
    </row>
    <row r="27" spans="2:7" s="26" customFormat="1" ht="19.5" customHeight="1" x14ac:dyDescent="0.2">
      <c r="B27" s="26" t="s">
        <v>16</v>
      </c>
      <c r="C27" s="165"/>
      <c r="D27" s="165"/>
      <c r="E27" s="165"/>
      <c r="F27" s="298"/>
    </row>
    <row r="28" spans="2:7" s="26" customFormat="1" ht="19.5" customHeight="1" x14ac:dyDescent="0.2">
      <c r="B28" s="174" t="s">
        <v>212</v>
      </c>
      <c r="C28" s="169" t="s">
        <v>12</v>
      </c>
      <c r="D28" s="165">
        <v>52.6</v>
      </c>
      <c r="E28" s="165">
        <v>53.4</v>
      </c>
      <c r="F28" s="298"/>
    </row>
    <row r="29" spans="2:7" s="26" customFormat="1" ht="19.5" customHeight="1" x14ac:dyDescent="0.2">
      <c r="B29" s="174"/>
      <c r="C29" s="169" t="s">
        <v>13</v>
      </c>
      <c r="D29" s="165">
        <v>57.1</v>
      </c>
      <c r="E29" s="165">
        <v>58.6</v>
      </c>
      <c r="F29" s="298"/>
    </row>
    <row r="30" spans="2:7" s="26" customFormat="1" ht="19.5" customHeight="1" x14ac:dyDescent="0.2">
      <c r="B30" s="174"/>
      <c r="C30" s="169" t="s">
        <v>14</v>
      </c>
      <c r="D30" s="165">
        <v>48.7</v>
      </c>
      <c r="E30" s="165">
        <v>49</v>
      </c>
      <c r="F30" s="298"/>
    </row>
    <row r="31" spans="2:7" s="26" customFormat="1" ht="19.5" customHeight="1" x14ac:dyDescent="0.2">
      <c r="B31" s="170" t="s">
        <v>213</v>
      </c>
      <c r="C31" s="169" t="s">
        <v>12</v>
      </c>
      <c r="D31" s="165">
        <v>36.4</v>
      </c>
      <c r="E31" s="165">
        <v>36.6</v>
      </c>
      <c r="F31" s="298"/>
      <c r="G31" s="165"/>
    </row>
    <row r="32" spans="2:7" s="26" customFormat="1" ht="19.5" customHeight="1" x14ac:dyDescent="0.2">
      <c r="B32" s="170"/>
      <c r="C32" s="169" t="s">
        <v>13</v>
      </c>
      <c r="D32" s="165">
        <v>42.1</v>
      </c>
      <c r="E32" s="165">
        <v>42.2</v>
      </c>
      <c r="F32" s="298"/>
      <c r="G32" s="165"/>
    </row>
    <row r="33" spans="1:7" s="26" customFormat="1" ht="19.5" customHeight="1" x14ac:dyDescent="0.2">
      <c r="B33" s="170"/>
      <c r="C33" s="169" t="s">
        <v>14</v>
      </c>
      <c r="D33" s="165">
        <v>31.5</v>
      </c>
      <c r="E33" s="165">
        <v>31.8</v>
      </c>
      <c r="F33" s="298"/>
      <c r="G33" s="165"/>
    </row>
    <row r="34" spans="1:7" s="26" customFormat="1" ht="19.5" customHeight="1" x14ac:dyDescent="0.2">
      <c r="B34" s="170" t="s">
        <v>214</v>
      </c>
      <c r="C34" s="169" t="s">
        <v>12</v>
      </c>
      <c r="D34" s="165">
        <v>16.2</v>
      </c>
      <c r="E34" s="165">
        <v>16.8</v>
      </c>
      <c r="F34" s="298"/>
      <c r="G34" s="165"/>
    </row>
    <row r="35" spans="1:7" s="26" customFormat="1" ht="19.5" customHeight="1" x14ac:dyDescent="0.2">
      <c r="B35" s="170"/>
      <c r="C35" s="169" t="s">
        <v>13</v>
      </c>
      <c r="D35" s="165">
        <v>15</v>
      </c>
      <c r="E35" s="165">
        <v>16.399999999999999</v>
      </c>
      <c r="F35" s="298"/>
      <c r="G35" s="165"/>
    </row>
    <row r="36" spans="1:7" s="26" customFormat="1" ht="19.5" customHeight="1" x14ac:dyDescent="0.2">
      <c r="B36" s="170"/>
      <c r="C36" s="169" t="s">
        <v>14</v>
      </c>
      <c r="D36" s="165">
        <v>17.2</v>
      </c>
      <c r="E36" s="165">
        <v>17.2</v>
      </c>
      <c r="F36" s="298"/>
      <c r="G36" s="165"/>
    </row>
    <row r="37" spans="1:7" s="26" customFormat="1" ht="10.5" customHeight="1" x14ac:dyDescent="0.2">
      <c r="F37" s="163"/>
    </row>
    <row r="38" spans="1:7" s="26" customFormat="1" ht="3" customHeight="1" x14ac:dyDescent="0.2">
      <c r="B38" s="171"/>
      <c r="C38" s="172"/>
      <c r="D38" s="172"/>
      <c r="E38" s="172"/>
      <c r="F38" s="173"/>
    </row>
    <row r="39" spans="1:7" s="3" customFormat="1" x14ac:dyDescent="0.2">
      <c r="A39" s="26"/>
      <c r="B39" s="20"/>
      <c r="C39" s="27"/>
      <c r="D39" s="27"/>
      <c r="E39" s="27"/>
      <c r="F39" s="27"/>
      <c r="G39" s="27"/>
    </row>
    <row r="40" spans="1:7" s="26" customFormat="1" ht="12.75" customHeight="1" x14ac:dyDescent="0.2">
      <c r="B40" s="370" t="s">
        <v>445</v>
      </c>
      <c r="C40" s="370"/>
      <c r="D40" s="370"/>
      <c r="E40" s="370"/>
      <c r="F40" s="176"/>
      <c r="G40" s="173"/>
    </row>
    <row r="41" spans="1:7" s="26" customFormat="1" ht="12" customHeight="1" x14ac:dyDescent="0.2">
      <c r="B41" s="368"/>
      <c r="C41" s="368"/>
      <c r="D41" s="368"/>
      <c r="E41" s="368"/>
      <c r="F41" s="177"/>
    </row>
    <row r="42" spans="1:7" ht="12" x14ac:dyDescent="0.2">
      <c r="B42" s="31" t="s">
        <v>18</v>
      </c>
    </row>
  </sheetData>
  <mergeCells count="6">
    <mergeCell ref="B41:E41"/>
    <mergeCell ref="B1:E1"/>
    <mergeCell ref="J12:N12"/>
    <mergeCell ref="B4:C5"/>
    <mergeCell ref="D4:E4"/>
    <mergeCell ref="B40:E40"/>
  </mergeCells>
  <hyperlinks>
    <hyperlink ref="B42" location="Indice!A1" display="Indice!A1" xr:uid="{45135F89-7F7E-46DB-A211-A59F57142506}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B7F6-72F1-4BDC-BA61-8564A334099F}">
  <sheetPr codeName="Folha73">
    <pageSetUpPr fitToPage="1"/>
  </sheetPr>
  <dimension ref="A1:G51"/>
  <sheetViews>
    <sheetView showGridLines="0" zoomScaleNormal="100" workbookViewId="0">
      <selection activeCell="B1" sqref="B1:E1"/>
    </sheetView>
  </sheetViews>
  <sheetFormatPr defaultColWidth="12.5703125" defaultRowHeight="11.25" x14ac:dyDescent="0.2"/>
  <cols>
    <col min="1" max="1" width="6.7109375" style="162" customWidth="1"/>
    <col min="2" max="2" width="41.7109375" style="162" customWidth="1"/>
    <col min="3" max="3" width="5.5703125" style="162" customWidth="1"/>
    <col min="4" max="5" width="21.85546875" style="162" customWidth="1"/>
    <col min="6" max="6" width="6.7109375" style="162" customWidth="1"/>
    <col min="7" max="16384" width="12.5703125" style="162"/>
  </cols>
  <sheetData>
    <row r="1" spans="2:5" s="1" customFormat="1" ht="30" customHeight="1" x14ac:dyDescent="0.2">
      <c r="B1" s="329" t="s">
        <v>472</v>
      </c>
      <c r="C1" s="329"/>
      <c r="D1" s="329"/>
      <c r="E1" s="329"/>
    </row>
    <row r="2" spans="2:5" s="3" customFormat="1" x14ac:dyDescent="0.2">
      <c r="B2" s="3" t="s">
        <v>211</v>
      </c>
      <c r="C2" s="36"/>
      <c r="D2" s="36"/>
    </row>
    <row r="3" spans="2:5" s="3" customFormat="1" x14ac:dyDescent="0.2">
      <c r="C3" s="36"/>
      <c r="D3" s="36"/>
      <c r="E3" s="102"/>
    </row>
    <row r="4" spans="2:5" s="3" customFormat="1" ht="15" customHeight="1" x14ac:dyDescent="0.2">
      <c r="B4" s="371" t="s">
        <v>473</v>
      </c>
      <c r="C4" s="387"/>
      <c r="D4" s="326" t="s">
        <v>2</v>
      </c>
      <c r="E4" s="328"/>
    </row>
    <row r="5" spans="2:5" s="3" customFormat="1" ht="15" customHeight="1" x14ac:dyDescent="0.2">
      <c r="B5" s="372"/>
      <c r="C5" s="388"/>
      <c r="D5" s="7">
        <v>2014</v>
      </c>
      <c r="E5" s="7">
        <v>2019</v>
      </c>
    </row>
    <row r="6" spans="2:5" customFormat="1" ht="3" customHeight="1" x14ac:dyDescent="0.25"/>
    <row r="7" spans="2:5" s="26" customFormat="1" ht="21" customHeight="1" x14ac:dyDescent="0.2">
      <c r="B7" s="164" t="s">
        <v>11</v>
      </c>
      <c r="C7" s="165"/>
      <c r="D7" s="165"/>
    </row>
    <row r="8" spans="2:5" s="26" customFormat="1" ht="21" customHeight="1" x14ac:dyDescent="0.2">
      <c r="B8" s="166" t="s">
        <v>215</v>
      </c>
      <c r="C8" s="167" t="s">
        <v>12</v>
      </c>
      <c r="D8" s="178">
        <v>20.7</v>
      </c>
      <c r="E8" s="178">
        <v>17.100000000000001</v>
      </c>
    </row>
    <row r="9" spans="2:5" s="26" customFormat="1" ht="21" customHeight="1" x14ac:dyDescent="0.2">
      <c r="B9" s="166"/>
      <c r="C9" s="169" t="s">
        <v>13</v>
      </c>
      <c r="D9" s="180">
        <v>31.5</v>
      </c>
      <c r="E9" s="180">
        <v>24.7</v>
      </c>
    </row>
    <row r="10" spans="2:5" s="26" customFormat="1" ht="21" customHeight="1" x14ac:dyDescent="0.2">
      <c r="B10" s="166"/>
      <c r="C10" s="169" t="s">
        <v>14</v>
      </c>
      <c r="D10" s="299">
        <v>11.5</v>
      </c>
      <c r="E10" s="180">
        <v>10.6</v>
      </c>
    </row>
    <row r="11" spans="2:5" s="26" customFormat="1" ht="21" customHeight="1" x14ac:dyDescent="0.2">
      <c r="B11" s="200" t="s">
        <v>216</v>
      </c>
      <c r="C11" s="167" t="s">
        <v>12</v>
      </c>
      <c r="D11" s="168">
        <v>16.3</v>
      </c>
      <c r="E11" s="168">
        <v>14.6</v>
      </c>
    </row>
    <row r="12" spans="2:5" s="26" customFormat="1" ht="21" customHeight="1" x14ac:dyDescent="0.2">
      <c r="B12" s="200"/>
      <c r="C12" s="169" t="s">
        <v>13</v>
      </c>
      <c r="D12" s="165">
        <v>25.4</v>
      </c>
      <c r="E12" s="165">
        <v>22.1</v>
      </c>
    </row>
    <row r="13" spans="2:5" s="26" customFormat="1" ht="21" customHeight="1" x14ac:dyDescent="0.2">
      <c r="B13" s="200"/>
      <c r="C13" s="169" t="s">
        <v>14</v>
      </c>
      <c r="D13" s="165">
        <v>8.6</v>
      </c>
      <c r="E13" s="165">
        <v>8.1999999999999993</v>
      </c>
    </row>
    <row r="14" spans="2:5" s="26" customFormat="1" ht="21" customHeight="1" x14ac:dyDescent="0.2">
      <c r="B14" s="166" t="s">
        <v>217</v>
      </c>
      <c r="C14" s="167" t="s">
        <v>12</v>
      </c>
      <c r="D14" s="168">
        <v>64</v>
      </c>
      <c r="E14" s="168">
        <v>63</v>
      </c>
    </row>
    <row r="15" spans="2:5" s="26" customFormat="1" ht="21" customHeight="1" x14ac:dyDescent="0.2">
      <c r="B15" s="166"/>
      <c r="C15" s="169" t="s">
        <v>13</v>
      </c>
      <c r="D15" s="165">
        <v>78.599999999999994</v>
      </c>
      <c r="E15" s="165">
        <v>74.5</v>
      </c>
    </row>
    <row r="16" spans="2:5" s="26" customFormat="1" ht="21" customHeight="1" x14ac:dyDescent="0.2">
      <c r="B16" s="166"/>
      <c r="C16" s="169" t="s">
        <v>14</v>
      </c>
      <c r="D16" s="165">
        <v>51.6</v>
      </c>
      <c r="E16" s="165">
        <v>53.2</v>
      </c>
    </row>
    <row r="17" spans="2:5" s="26" customFormat="1" ht="21" customHeight="1" x14ac:dyDescent="0.2">
      <c r="B17" s="218" t="s">
        <v>218</v>
      </c>
      <c r="C17" s="167" t="s">
        <v>12</v>
      </c>
      <c r="D17" s="168">
        <v>16.3</v>
      </c>
      <c r="E17" s="168">
        <v>7.4</v>
      </c>
    </row>
    <row r="18" spans="2:5" s="26" customFormat="1" ht="21" customHeight="1" x14ac:dyDescent="0.2">
      <c r="B18" s="218"/>
      <c r="C18" s="169" t="s">
        <v>13</v>
      </c>
      <c r="D18" s="165">
        <v>24.1</v>
      </c>
      <c r="E18" s="165">
        <v>13.8</v>
      </c>
    </row>
    <row r="19" spans="2:5" s="26" customFormat="1" ht="21" customHeight="1" x14ac:dyDescent="0.2">
      <c r="B19" s="218"/>
      <c r="C19" s="169" t="s">
        <v>14</v>
      </c>
      <c r="D19" s="165">
        <v>6</v>
      </c>
      <c r="E19" s="169" t="s">
        <v>69</v>
      </c>
    </row>
    <row r="20" spans="2:5" s="26" customFormat="1" ht="21" customHeight="1" x14ac:dyDescent="0.2">
      <c r="B20" s="26" t="s">
        <v>15</v>
      </c>
      <c r="C20" s="165"/>
      <c r="D20" s="165"/>
      <c r="E20" s="169"/>
    </row>
    <row r="21" spans="2:5" s="26" customFormat="1" ht="21" customHeight="1" x14ac:dyDescent="0.2">
      <c r="B21" s="174" t="s">
        <v>215</v>
      </c>
      <c r="C21" s="169" t="s">
        <v>12</v>
      </c>
      <c r="D21" s="180">
        <v>27.1</v>
      </c>
      <c r="E21" s="180">
        <v>23.4</v>
      </c>
    </row>
    <row r="22" spans="2:5" s="26" customFormat="1" ht="21" customHeight="1" x14ac:dyDescent="0.2">
      <c r="B22" s="174"/>
      <c r="C22" s="169" t="s">
        <v>13</v>
      </c>
      <c r="D22" s="180">
        <v>39.4</v>
      </c>
      <c r="E22" s="180">
        <v>33.799999999999997</v>
      </c>
    </row>
    <row r="23" spans="2:5" s="26" customFormat="1" ht="21" customHeight="1" x14ac:dyDescent="0.2">
      <c r="B23" s="174"/>
      <c r="C23" s="169" t="s">
        <v>14</v>
      </c>
      <c r="D23" s="165">
        <v>15.5</v>
      </c>
      <c r="E23" s="180">
        <v>13.8</v>
      </c>
    </row>
    <row r="24" spans="2:5" s="26" customFormat="1" ht="21" customHeight="1" x14ac:dyDescent="0.2">
      <c r="B24" s="170" t="s">
        <v>216</v>
      </c>
      <c r="C24" s="169" t="s">
        <v>12</v>
      </c>
      <c r="D24" s="165">
        <v>23.3</v>
      </c>
      <c r="E24" s="165">
        <v>21.2</v>
      </c>
    </row>
    <row r="25" spans="2:5" s="26" customFormat="1" ht="21" customHeight="1" x14ac:dyDescent="0.2">
      <c r="B25" s="170"/>
      <c r="C25" s="169" t="s">
        <v>13</v>
      </c>
      <c r="D25" s="165">
        <v>34.700000000000003</v>
      </c>
      <c r="E25" s="165">
        <v>31</v>
      </c>
    </row>
    <row r="26" spans="2:5" s="26" customFormat="1" ht="21" customHeight="1" x14ac:dyDescent="0.2">
      <c r="B26" s="170"/>
      <c r="C26" s="169" t="s">
        <v>14</v>
      </c>
      <c r="D26" s="165">
        <v>12.5</v>
      </c>
      <c r="E26" s="165">
        <v>12</v>
      </c>
    </row>
    <row r="27" spans="2:5" s="26" customFormat="1" ht="21" customHeight="1" x14ac:dyDescent="0.2">
      <c r="B27" s="174" t="s">
        <v>217</v>
      </c>
      <c r="C27" s="169" t="s">
        <v>12</v>
      </c>
      <c r="D27" s="165">
        <v>61.1</v>
      </c>
      <c r="E27" s="165">
        <v>57.3</v>
      </c>
    </row>
    <row r="28" spans="2:5" s="26" customFormat="1" ht="21" customHeight="1" x14ac:dyDescent="0.2">
      <c r="B28" s="174"/>
      <c r="C28" s="169" t="s">
        <v>13</v>
      </c>
      <c r="D28" s="165">
        <v>75.7</v>
      </c>
      <c r="E28" s="165">
        <v>73.2</v>
      </c>
    </row>
    <row r="29" spans="2:5" s="26" customFormat="1" ht="21" customHeight="1" x14ac:dyDescent="0.2">
      <c r="B29" s="174"/>
      <c r="C29" s="169" t="s">
        <v>14</v>
      </c>
      <c r="D29" s="165">
        <v>47.4</v>
      </c>
      <c r="E29" s="165">
        <v>42.7</v>
      </c>
    </row>
    <row r="30" spans="2:5" s="26" customFormat="1" ht="21" customHeight="1" x14ac:dyDescent="0.2">
      <c r="B30" s="179" t="s">
        <v>218</v>
      </c>
      <c r="C30" s="169" t="s">
        <v>12</v>
      </c>
      <c r="D30" s="165">
        <v>13.6</v>
      </c>
      <c r="E30" s="165">
        <v>11.3</v>
      </c>
    </row>
    <row r="31" spans="2:5" s="26" customFormat="1" ht="21" customHeight="1" x14ac:dyDescent="0.2">
      <c r="B31" s="179"/>
      <c r="C31" s="169" t="s">
        <v>13</v>
      </c>
      <c r="D31" s="165">
        <v>23.7</v>
      </c>
      <c r="E31" s="165">
        <v>19.399999999999999</v>
      </c>
    </row>
    <row r="32" spans="2:5" s="26" customFormat="1" ht="21" customHeight="1" x14ac:dyDescent="0.2">
      <c r="B32" s="179"/>
      <c r="C32" s="169" t="s">
        <v>14</v>
      </c>
      <c r="D32" s="165">
        <v>4.0999999999999996</v>
      </c>
      <c r="E32" s="165">
        <v>3.7</v>
      </c>
    </row>
    <row r="33" spans="1:7" s="26" customFormat="1" ht="21" customHeight="1" x14ac:dyDescent="0.2">
      <c r="B33" s="26" t="s">
        <v>16</v>
      </c>
      <c r="C33" s="165"/>
      <c r="D33" s="165"/>
      <c r="E33" s="169"/>
    </row>
    <row r="34" spans="1:7" s="26" customFormat="1" ht="21" customHeight="1" x14ac:dyDescent="0.2">
      <c r="B34" s="174" t="s">
        <v>215</v>
      </c>
      <c r="C34" s="169" t="s">
        <v>12</v>
      </c>
      <c r="D34" s="165">
        <v>19.899999999999999</v>
      </c>
      <c r="E34" s="180">
        <v>16.8</v>
      </c>
    </row>
    <row r="35" spans="1:7" s="26" customFormat="1" ht="21" customHeight="1" x14ac:dyDescent="0.2">
      <c r="B35" s="174"/>
      <c r="C35" s="169" t="s">
        <v>13</v>
      </c>
      <c r="D35" s="165">
        <v>27.39</v>
      </c>
      <c r="E35" s="180">
        <v>23.6</v>
      </c>
    </row>
    <row r="36" spans="1:7" s="26" customFormat="1" ht="21" customHeight="1" x14ac:dyDescent="0.2">
      <c r="B36" s="174"/>
      <c r="C36" s="169" t="s">
        <v>14</v>
      </c>
      <c r="D36" s="165">
        <v>13.2</v>
      </c>
      <c r="E36" s="180">
        <v>10.9</v>
      </c>
    </row>
    <row r="37" spans="1:7" s="26" customFormat="1" ht="21" customHeight="1" x14ac:dyDescent="0.2">
      <c r="B37" s="170" t="s">
        <v>216</v>
      </c>
      <c r="C37" s="169" t="s">
        <v>12</v>
      </c>
      <c r="D37" s="165">
        <v>16.7</v>
      </c>
      <c r="E37" s="165">
        <v>14</v>
      </c>
    </row>
    <row r="38" spans="1:7" s="26" customFormat="1" ht="21" customHeight="1" x14ac:dyDescent="0.2">
      <c r="B38" s="170"/>
      <c r="C38" s="169" t="s">
        <v>13</v>
      </c>
      <c r="D38" s="165">
        <v>23.2</v>
      </c>
      <c r="E38" s="165">
        <v>19.899999999999999</v>
      </c>
    </row>
    <row r="39" spans="1:7" s="26" customFormat="1" ht="21" customHeight="1" x14ac:dyDescent="0.2">
      <c r="B39" s="170"/>
      <c r="C39" s="169" t="s">
        <v>14</v>
      </c>
      <c r="D39" s="165">
        <v>10.9</v>
      </c>
      <c r="E39" s="165">
        <v>8.9</v>
      </c>
    </row>
    <row r="40" spans="1:7" s="26" customFormat="1" ht="21" customHeight="1" x14ac:dyDescent="0.2">
      <c r="B40" s="174" t="s">
        <v>217</v>
      </c>
      <c r="C40" s="169" t="s">
        <v>12</v>
      </c>
      <c r="D40" s="165">
        <v>70.3</v>
      </c>
      <c r="E40" s="165">
        <v>69.8</v>
      </c>
    </row>
    <row r="41" spans="1:7" s="26" customFormat="1" ht="21" customHeight="1" x14ac:dyDescent="0.2">
      <c r="B41" s="174"/>
      <c r="C41" s="169" t="s">
        <v>13</v>
      </c>
      <c r="D41" s="165">
        <v>85.3</v>
      </c>
      <c r="E41" s="165">
        <v>82.2</v>
      </c>
    </row>
    <row r="42" spans="1:7" s="26" customFormat="1" ht="21" customHeight="1" x14ac:dyDescent="0.2">
      <c r="B42" s="174"/>
      <c r="C42" s="169" t="s">
        <v>14</v>
      </c>
      <c r="D42" s="165">
        <v>57.2</v>
      </c>
      <c r="E42" s="165">
        <v>59</v>
      </c>
    </row>
    <row r="43" spans="1:7" s="26" customFormat="1" ht="21" customHeight="1" x14ac:dyDescent="0.2">
      <c r="B43" s="179" t="s">
        <v>218</v>
      </c>
      <c r="C43" s="169" t="s">
        <v>12</v>
      </c>
      <c r="D43" s="165">
        <v>24.8</v>
      </c>
      <c r="E43" s="165">
        <v>21.1</v>
      </c>
    </row>
    <row r="44" spans="1:7" s="26" customFormat="1" ht="21" customHeight="1" x14ac:dyDescent="0.2">
      <c r="B44" s="179"/>
      <c r="C44" s="169" t="s">
        <v>13</v>
      </c>
      <c r="D44" s="165">
        <v>39.1</v>
      </c>
      <c r="E44" s="165">
        <v>33.799999999999997</v>
      </c>
    </row>
    <row r="45" spans="1:7" s="26" customFormat="1" ht="21" customHeight="1" x14ac:dyDescent="0.2">
      <c r="B45" s="179"/>
      <c r="C45" s="169" t="s">
        <v>14</v>
      </c>
      <c r="D45" s="165">
        <v>12.2</v>
      </c>
      <c r="E45" s="165">
        <v>10</v>
      </c>
    </row>
    <row r="46" spans="1:7" s="3" customFormat="1" x14ac:dyDescent="0.2"/>
    <row r="47" spans="1:7" s="26" customFormat="1" ht="3" customHeight="1" x14ac:dyDescent="0.2">
      <c r="B47" s="171"/>
      <c r="C47" s="172"/>
      <c r="D47" s="172"/>
      <c r="E47" s="172"/>
    </row>
    <row r="48" spans="1:7" s="3" customFormat="1" x14ac:dyDescent="0.2">
      <c r="A48" s="26"/>
      <c r="B48" s="20"/>
      <c r="C48" s="27"/>
      <c r="D48" s="27"/>
      <c r="E48" s="27"/>
      <c r="F48" s="27"/>
      <c r="G48" s="27"/>
    </row>
    <row r="49" spans="2:7" s="26" customFormat="1" ht="12.75" customHeight="1" x14ac:dyDescent="0.2">
      <c r="B49" s="370" t="s">
        <v>445</v>
      </c>
      <c r="C49" s="370"/>
      <c r="D49" s="370"/>
      <c r="E49" s="370"/>
      <c r="F49" s="176"/>
      <c r="G49" s="173"/>
    </row>
    <row r="51" spans="2:7" ht="12" x14ac:dyDescent="0.2">
      <c r="B51" s="31" t="s">
        <v>18</v>
      </c>
    </row>
  </sheetData>
  <mergeCells count="4">
    <mergeCell ref="B1:E1"/>
    <mergeCell ref="D4:E4"/>
    <mergeCell ref="B4:C5"/>
    <mergeCell ref="B49:E49"/>
  </mergeCells>
  <hyperlinks>
    <hyperlink ref="B51" location="Indice!A1" display="Indice!A1" xr:uid="{9B8864B1-C947-47AC-8B62-7BAE07734F68}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EAA0-0F0D-4E4F-BD89-8D2C2698610F}">
  <sheetPr>
    <pageSetUpPr fitToPage="1"/>
  </sheetPr>
  <dimension ref="B1:H26"/>
  <sheetViews>
    <sheetView showGridLines="0" workbookViewId="0">
      <selection activeCell="B1" sqref="B1:E1"/>
    </sheetView>
  </sheetViews>
  <sheetFormatPr defaultColWidth="12.5703125" defaultRowHeight="11.25" x14ac:dyDescent="0.2"/>
  <cols>
    <col min="1" max="1" width="6.7109375" style="162" customWidth="1"/>
    <col min="2" max="2" width="46.85546875" style="162" customWidth="1"/>
    <col min="3" max="3" width="5.5703125" style="162" customWidth="1"/>
    <col min="4" max="5" width="21.7109375" style="162" customWidth="1"/>
    <col min="6" max="6" width="6.7109375" style="162" customWidth="1"/>
    <col min="7" max="16384" width="12.5703125" style="162"/>
  </cols>
  <sheetData>
    <row r="1" spans="2:6" s="1" customFormat="1" ht="30" customHeight="1" x14ac:dyDescent="0.2">
      <c r="B1" s="329" t="s">
        <v>474</v>
      </c>
      <c r="C1" s="329"/>
      <c r="D1" s="329"/>
      <c r="E1" s="329"/>
      <c r="F1" s="188"/>
    </row>
    <row r="2" spans="2:6" s="3" customFormat="1" x14ac:dyDescent="0.2">
      <c r="B2" s="3" t="s">
        <v>211</v>
      </c>
      <c r="D2" s="36"/>
    </row>
    <row r="3" spans="2:6" s="3" customFormat="1" x14ac:dyDescent="0.2">
      <c r="D3" s="36"/>
      <c r="E3" s="102" t="s">
        <v>32</v>
      </c>
    </row>
    <row r="4" spans="2:6" s="3" customFormat="1" ht="15" customHeight="1" x14ac:dyDescent="0.2">
      <c r="B4" s="371" t="s">
        <v>293</v>
      </c>
      <c r="C4" s="387"/>
      <c r="D4" s="326" t="s">
        <v>2</v>
      </c>
      <c r="E4" s="328"/>
    </row>
    <row r="5" spans="2:6" s="3" customFormat="1" ht="15" customHeight="1" x14ac:dyDescent="0.2">
      <c r="B5" s="372"/>
      <c r="C5" s="388"/>
      <c r="D5" s="7">
        <v>2014</v>
      </c>
      <c r="E5" s="7">
        <v>2019</v>
      </c>
    </row>
    <row r="6" spans="2:6" customFormat="1" ht="3" customHeight="1" x14ac:dyDescent="0.25"/>
    <row r="7" spans="2:6" s="26" customFormat="1" ht="21" customHeight="1" x14ac:dyDescent="0.2">
      <c r="B7" s="164" t="s">
        <v>11</v>
      </c>
      <c r="C7" s="167" t="s">
        <v>12</v>
      </c>
      <c r="D7" s="168">
        <v>19.3</v>
      </c>
      <c r="E7" s="168">
        <v>27.1</v>
      </c>
    </row>
    <row r="8" spans="2:6" s="26" customFormat="1" ht="21" customHeight="1" x14ac:dyDescent="0.2">
      <c r="C8" s="169" t="s">
        <v>13</v>
      </c>
      <c r="D8" s="165">
        <v>19.7</v>
      </c>
      <c r="E8" s="165">
        <v>29.9</v>
      </c>
    </row>
    <row r="9" spans="2:6" s="26" customFormat="1" ht="21" customHeight="1" x14ac:dyDescent="0.2">
      <c r="C9" s="169" t="s">
        <v>14</v>
      </c>
      <c r="D9" s="165">
        <v>19</v>
      </c>
      <c r="E9" s="165">
        <v>25.1</v>
      </c>
    </row>
    <row r="10" spans="2:6" s="26" customFormat="1" ht="21" customHeight="1" x14ac:dyDescent="0.2">
      <c r="B10" s="26" t="s">
        <v>15</v>
      </c>
      <c r="C10" s="169" t="s">
        <v>12</v>
      </c>
      <c r="D10" s="165">
        <v>22.6</v>
      </c>
      <c r="E10" s="165">
        <v>22.5</v>
      </c>
    </row>
    <row r="11" spans="2:6" s="26" customFormat="1" ht="21" customHeight="1" x14ac:dyDescent="0.2">
      <c r="C11" s="169" t="s">
        <v>13</v>
      </c>
      <c r="D11" s="165">
        <v>28.8</v>
      </c>
      <c r="E11" s="165">
        <v>24.4</v>
      </c>
    </row>
    <row r="12" spans="2:6" s="26" customFormat="1" ht="21" customHeight="1" x14ac:dyDescent="0.2">
      <c r="C12" s="169" t="s">
        <v>14</v>
      </c>
      <c r="D12" s="165">
        <v>17.5</v>
      </c>
      <c r="E12" s="165">
        <v>21</v>
      </c>
    </row>
    <row r="13" spans="2:6" s="26" customFormat="1" ht="21" customHeight="1" x14ac:dyDescent="0.2">
      <c r="B13" s="26" t="s">
        <v>16</v>
      </c>
      <c r="C13" s="169" t="s">
        <v>12</v>
      </c>
      <c r="D13" s="165">
        <v>35.700000000000003</v>
      </c>
      <c r="E13" s="165">
        <v>44</v>
      </c>
    </row>
    <row r="14" spans="2:6" s="26" customFormat="1" ht="21" customHeight="1" x14ac:dyDescent="0.2">
      <c r="C14" s="169" t="s">
        <v>13</v>
      </c>
      <c r="D14" s="165">
        <v>38.299999999999997</v>
      </c>
      <c r="E14" s="165">
        <v>44.8</v>
      </c>
    </row>
    <row r="15" spans="2:6" s="26" customFormat="1" ht="21" customHeight="1" x14ac:dyDescent="0.2">
      <c r="C15" s="169" t="s">
        <v>14</v>
      </c>
      <c r="D15" s="165">
        <v>33.700000000000003</v>
      </c>
      <c r="E15" s="165">
        <v>43.4</v>
      </c>
    </row>
    <row r="16" spans="2:6" s="26" customFormat="1" ht="10.5" customHeight="1" x14ac:dyDescent="0.2"/>
    <row r="17" spans="2:8" s="26" customFormat="1" ht="3" customHeight="1" x14ac:dyDescent="0.2">
      <c r="B17" s="171"/>
      <c r="C17" s="171"/>
      <c r="D17" s="172"/>
      <c r="E17" s="172"/>
    </row>
    <row r="18" spans="2:8" s="26" customFormat="1" ht="11.25" customHeight="1" x14ac:dyDescent="0.2">
      <c r="B18" s="174"/>
      <c r="C18" s="174"/>
      <c r="D18" s="175"/>
      <c r="E18" s="175"/>
    </row>
    <row r="19" spans="2:8" s="26" customFormat="1" ht="12.75" customHeight="1" x14ac:dyDescent="0.2">
      <c r="B19" s="370" t="s">
        <v>445</v>
      </c>
      <c r="C19" s="370"/>
      <c r="D19" s="370"/>
      <c r="E19" s="370"/>
      <c r="F19" s="308"/>
      <c r="G19" s="176"/>
      <c r="H19" s="173"/>
    </row>
    <row r="20" spans="2:8" s="26" customFormat="1" ht="12" customHeight="1" x14ac:dyDescent="0.2">
      <c r="B20" s="368"/>
      <c r="C20" s="368"/>
      <c r="D20" s="368"/>
      <c r="E20" s="368"/>
      <c r="F20" s="368"/>
      <c r="G20" s="177"/>
    </row>
    <row r="21" spans="2:8" ht="12" x14ac:dyDescent="0.2">
      <c r="B21" s="31" t="s">
        <v>18</v>
      </c>
      <c r="C21" s="31"/>
    </row>
    <row r="22" spans="2:8" ht="12" x14ac:dyDescent="0.2">
      <c r="B22" s="31"/>
      <c r="C22" s="31"/>
    </row>
    <row r="26" spans="2:8" ht="12.75" customHeight="1" x14ac:dyDescent="0.2"/>
  </sheetData>
  <mergeCells count="5">
    <mergeCell ref="B1:E1"/>
    <mergeCell ref="D4:E4"/>
    <mergeCell ref="B20:F20"/>
    <mergeCell ref="B4:C5"/>
    <mergeCell ref="B19:E19"/>
  </mergeCells>
  <hyperlinks>
    <hyperlink ref="B21" location="Indice!A1" display="Indice!A1" xr:uid="{30843AD2-B3BD-4C41-A5C6-CDC5525409A7}"/>
  </hyperlinks>
  <printOptions horizontalCentered="1"/>
  <pageMargins left="0.47244094488188981" right="0.47244094488188981" top="0.6692913385826772" bottom="0.6692913385826772" header="0" footer="0"/>
  <pageSetup paperSize="9" scale="62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513F-99F8-445A-9A00-65141996F68F}">
  <sheetPr>
    <pageSetUpPr fitToPage="1"/>
  </sheetPr>
  <dimension ref="B1:G21"/>
  <sheetViews>
    <sheetView showGridLines="0" workbookViewId="0">
      <selection activeCell="B1" sqref="B1:D1"/>
    </sheetView>
  </sheetViews>
  <sheetFormatPr defaultColWidth="12.5703125" defaultRowHeight="11.25" x14ac:dyDescent="0.2"/>
  <cols>
    <col min="1" max="1" width="6.7109375" style="162" customWidth="1"/>
    <col min="2" max="2" width="69" style="162" customWidth="1"/>
    <col min="3" max="4" width="32" style="184" customWidth="1"/>
    <col min="5" max="5" width="6.7109375" style="162" customWidth="1"/>
    <col min="6" max="16384" width="12.5703125" style="162"/>
  </cols>
  <sheetData>
    <row r="1" spans="2:5" s="1" customFormat="1" ht="30" customHeight="1" x14ac:dyDescent="0.2">
      <c r="B1" s="329" t="s">
        <v>475</v>
      </c>
      <c r="C1" s="329"/>
      <c r="D1" s="329"/>
      <c r="E1" s="188"/>
    </row>
    <row r="2" spans="2:5" s="3" customFormat="1" x14ac:dyDescent="0.2">
      <c r="B2" s="3" t="s">
        <v>211</v>
      </c>
      <c r="C2" s="36"/>
    </row>
    <row r="3" spans="2:5" s="3" customFormat="1" x14ac:dyDescent="0.2">
      <c r="C3" s="36"/>
      <c r="D3" s="102" t="s">
        <v>32</v>
      </c>
    </row>
    <row r="4" spans="2:5" s="3" customFormat="1" ht="15" customHeight="1" x14ac:dyDescent="0.2">
      <c r="B4" s="371" t="s">
        <v>280</v>
      </c>
      <c r="C4" s="326" t="s">
        <v>2</v>
      </c>
      <c r="D4" s="328"/>
    </row>
    <row r="5" spans="2:5" s="3" customFormat="1" ht="15" customHeight="1" x14ac:dyDescent="0.2">
      <c r="B5" s="372"/>
      <c r="C5" s="7">
        <v>2014</v>
      </c>
      <c r="D5" s="7">
        <v>2019</v>
      </c>
    </row>
    <row r="6" spans="2:5" customFormat="1" ht="3" customHeight="1" x14ac:dyDescent="0.25"/>
    <row r="7" spans="2:5" s="26" customFormat="1" ht="19.5" customHeight="1" x14ac:dyDescent="0.2">
      <c r="B7" s="164" t="s">
        <v>11</v>
      </c>
      <c r="C7" s="168"/>
      <c r="D7" s="168"/>
    </row>
    <row r="8" spans="2:5" s="26" customFormat="1" ht="19.5" customHeight="1" x14ac:dyDescent="0.2">
      <c r="B8" s="174" t="s">
        <v>250</v>
      </c>
      <c r="C8" s="183">
        <v>70.400000000000006</v>
      </c>
      <c r="D8" s="183">
        <v>74.900000000000006</v>
      </c>
    </row>
    <row r="9" spans="2:5" s="26" customFormat="1" ht="19.5" customHeight="1" x14ac:dyDescent="0.2">
      <c r="B9" s="174" t="s">
        <v>251</v>
      </c>
      <c r="C9" s="183">
        <v>57</v>
      </c>
      <c r="D9" s="183">
        <v>57.6</v>
      </c>
      <c r="E9" s="168"/>
    </row>
    <row r="10" spans="2:5" s="26" customFormat="1" ht="19.5" customHeight="1" x14ac:dyDescent="0.2">
      <c r="B10" s="164" t="s">
        <v>15</v>
      </c>
      <c r="C10" s="183"/>
      <c r="D10" s="183"/>
    </row>
    <row r="11" spans="2:5" s="26" customFormat="1" ht="19.5" customHeight="1" x14ac:dyDescent="0.2">
      <c r="B11" s="174" t="s">
        <v>250</v>
      </c>
      <c r="C11" s="182">
        <v>77.599999999999994</v>
      </c>
      <c r="D11" s="182">
        <v>76.7</v>
      </c>
    </row>
    <row r="12" spans="2:5" s="26" customFormat="1" ht="19.5" customHeight="1" x14ac:dyDescent="0.2">
      <c r="B12" s="174" t="s">
        <v>251</v>
      </c>
      <c r="C12" s="182">
        <v>50.5</v>
      </c>
      <c r="D12" s="182">
        <v>48.5</v>
      </c>
    </row>
    <row r="13" spans="2:5" s="26" customFormat="1" ht="19.5" customHeight="1" x14ac:dyDescent="0.2">
      <c r="B13" s="164" t="s">
        <v>16</v>
      </c>
      <c r="C13" s="182"/>
      <c r="D13" s="182"/>
    </row>
    <row r="14" spans="2:5" s="26" customFormat="1" ht="19.5" customHeight="1" x14ac:dyDescent="0.2">
      <c r="B14" s="174" t="s">
        <v>250</v>
      </c>
      <c r="C14" s="182">
        <v>84.7</v>
      </c>
      <c r="D14" s="182">
        <v>80.5</v>
      </c>
    </row>
    <row r="15" spans="2:5" s="26" customFormat="1" ht="19.5" customHeight="1" x14ac:dyDescent="0.2">
      <c r="B15" s="174" t="s">
        <v>251</v>
      </c>
      <c r="C15" s="182">
        <v>71.599999999999994</v>
      </c>
      <c r="D15" s="182">
        <v>66.099999999999994</v>
      </c>
    </row>
    <row r="16" spans="2:5" s="26" customFormat="1" ht="10.5" customHeight="1" x14ac:dyDescent="0.2"/>
    <row r="17" spans="2:7" s="26" customFormat="1" ht="3" customHeight="1" x14ac:dyDescent="0.2">
      <c r="B17" s="171"/>
      <c r="C17" s="172"/>
      <c r="D17" s="172"/>
    </row>
    <row r="18" spans="2:7" s="26" customFormat="1" ht="11.25" customHeight="1" x14ac:dyDescent="0.2">
      <c r="B18" s="174"/>
      <c r="C18" s="175"/>
      <c r="D18" s="175"/>
    </row>
    <row r="19" spans="2:7" s="26" customFormat="1" ht="12.75" customHeight="1" x14ac:dyDescent="0.2">
      <c r="B19" s="370" t="s">
        <v>445</v>
      </c>
      <c r="C19" s="370"/>
      <c r="D19" s="370"/>
      <c r="E19" s="308"/>
      <c r="F19" s="176"/>
      <c r="G19" s="173"/>
    </row>
    <row r="20" spans="2:7" s="26" customFormat="1" ht="12" customHeight="1" x14ac:dyDescent="0.2">
      <c r="B20" s="368"/>
      <c r="C20" s="368"/>
      <c r="D20" s="368"/>
      <c r="E20" s="368"/>
      <c r="F20" s="177"/>
    </row>
    <row r="21" spans="2:7" ht="12" x14ac:dyDescent="0.2">
      <c r="B21" s="31" t="s">
        <v>18</v>
      </c>
      <c r="C21" s="162"/>
      <c r="D21" s="162"/>
    </row>
  </sheetData>
  <mergeCells count="5">
    <mergeCell ref="B1:D1"/>
    <mergeCell ref="B4:B5"/>
    <mergeCell ref="C4:D4"/>
    <mergeCell ref="B20:E20"/>
    <mergeCell ref="B19:D19"/>
  </mergeCells>
  <hyperlinks>
    <hyperlink ref="B21" location="Indice!A1" display="Indice!A1" xr:uid="{231D4B12-D1F9-44D5-B1CC-D3DC2E4EF219}"/>
  </hyperlinks>
  <printOptions horizontalCentered="1"/>
  <pageMargins left="0.47244094488188981" right="0.47244094488188981" top="0.6692913385826772" bottom="0.6692913385826772" header="0" footer="0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94D3-B7C3-4E2E-B31F-92FD812A1334}">
  <sheetPr codeName="Folha7"/>
  <dimension ref="A1:R60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8" s="1" customFormat="1" ht="30" customHeight="1" x14ac:dyDescent="0.2">
      <c r="B1" s="329" t="s">
        <v>501</v>
      </c>
      <c r="C1" s="329"/>
      <c r="D1" s="329"/>
      <c r="E1" s="329"/>
      <c r="F1" s="329"/>
      <c r="G1" s="329"/>
      <c r="H1" s="329"/>
      <c r="I1" s="329"/>
      <c r="J1" s="329"/>
    </row>
    <row r="2" spans="2:18" ht="11.25" customHeight="1" x14ac:dyDescent="0.3">
      <c r="C2" s="36"/>
      <c r="D2" s="36"/>
      <c r="E2" s="36"/>
      <c r="F2" s="36"/>
      <c r="L2" s="59"/>
    </row>
    <row r="3" spans="2:18" ht="11.25" customHeight="1" x14ac:dyDescent="0.3">
      <c r="C3" s="36"/>
      <c r="D3" s="36"/>
      <c r="E3" s="36"/>
      <c r="F3" s="36"/>
      <c r="J3" s="102" t="s">
        <v>29</v>
      </c>
      <c r="L3" s="59"/>
    </row>
    <row r="4" spans="2:18" ht="15" customHeight="1" x14ac:dyDescent="0.2">
      <c r="B4" s="331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8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8" customFormat="1" ht="3" customHeight="1" x14ac:dyDescent="0.25"/>
    <row r="7" spans="2:18" ht="19.5" customHeight="1" x14ac:dyDescent="0.2">
      <c r="B7" s="13" t="s">
        <v>395</v>
      </c>
      <c r="C7" s="40"/>
      <c r="D7" s="40"/>
      <c r="E7" s="40"/>
      <c r="F7" s="40"/>
      <c r="G7" s="42"/>
      <c r="H7" s="42"/>
      <c r="I7" s="30"/>
      <c r="J7" s="30"/>
      <c r="L7" s="10"/>
      <c r="M7" s="10"/>
      <c r="N7" s="10"/>
      <c r="O7" s="10"/>
      <c r="P7" s="10"/>
      <c r="Q7" s="10"/>
    </row>
    <row r="8" spans="2:18" ht="19.5" customHeight="1" x14ac:dyDescent="0.2">
      <c r="B8" s="16" t="s">
        <v>31</v>
      </c>
      <c r="C8" s="60">
        <v>45.9</v>
      </c>
      <c r="D8" s="60">
        <v>46.3</v>
      </c>
      <c r="E8" s="61">
        <v>47</v>
      </c>
      <c r="F8" s="61">
        <v>47.5</v>
      </c>
      <c r="G8" s="61">
        <v>48.5</v>
      </c>
      <c r="H8" s="61">
        <v>49</v>
      </c>
      <c r="I8" s="61">
        <v>49.2</v>
      </c>
      <c r="J8" s="61">
        <v>49.4</v>
      </c>
      <c r="L8" s="62"/>
      <c r="M8" s="32"/>
      <c r="N8" s="32"/>
      <c r="O8" s="32"/>
      <c r="P8" s="32"/>
      <c r="Q8" s="32"/>
      <c r="R8" s="33"/>
    </row>
    <row r="9" spans="2:18" ht="19.5" customHeight="1" x14ac:dyDescent="0.2">
      <c r="B9" s="20" t="s">
        <v>15</v>
      </c>
      <c r="C9" s="62">
        <v>44</v>
      </c>
      <c r="D9" s="62">
        <v>44.4</v>
      </c>
      <c r="E9" s="64">
        <v>44.7</v>
      </c>
      <c r="F9" s="62">
        <v>45.1</v>
      </c>
      <c r="G9" s="62">
        <v>45.6</v>
      </c>
      <c r="H9" s="62">
        <v>45.7</v>
      </c>
      <c r="I9" s="63">
        <v>46.1</v>
      </c>
      <c r="J9" s="63">
        <v>46.1</v>
      </c>
      <c r="L9" s="62"/>
      <c r="M9" s="32"/>
      <c r="N9" s="32"/>
      <c r="O9" s="32"/>
      <c r="P9" s="32"/>
      <c r="Q9" s="32"/>
      <c r="R9" s="33"/>
    </row>
    <row r="10" spans="2:18" ht="19.5" customHeight="1" x14ac:dyDescent="0.2">
      <c r="B10" s="20" t="s">
        <v>16</v>
      </c>
      <c r="C10" s="62">
        <v>54.4</v>
      </c>
      <c r="D10" s="62">
        <v>55.1</v>
      </c>
      <c r="E10" s="62">
        <v>55.7</v>
      </c>
      <c r="F10" s="62">
        <v>56.3</v>
      </c>
      <c r="G10" s="64">
        <v>57.1</v>
      </c>
      <c r="H10" s="63">
        <v>57.8</v>
      </c>
      <c r="I10" s="63">
        <v>58.4</v>
      </c>
      <c r="J10" s="63">
        <v>58.8</v>
      </c>
      <c r="L10" s="62"/>
      <c r="M10" s="32"/>
      <c r="N10" s="32"/>
      <c r="O10" s="32"/>
      <c r="P10" s="32"/>
      <c r="Q10" s="32"/>
      <c r="R10" s="33"/>
    </row>
    <row r="11" spans="2:18" ht="19.5" customHeight="1" x14ac:dyDescent="0.2">
      <c r="B11" s="13" t="s">
        <v>399</v>
      </c>
      <c r="C11" s="40"/>
      <c r="D11" s="40"/>
      <c r="E11" s="40"/>
      <c r="F11" s="40"/>
      <c r="G11" s="42"/>
      <c r="H11" s="42"/>
      <c r="I11" s="30"/>
      <c r="J11" s="30"/>
      <c r="L11" s="10"/>
      <c r="M11" s="10"/>
      <c r="N11" s="10"/>
      <c r="O11" s="10"/>
      <c r="P11" s="10"/>
      <c r="Q11" s="10"/>
    </row>
    <row r="12" spans="2:18" ht="19.5" customHeight="1" x14ac:dyDescent="0.2">
      <c r="B12" s="16" t="s">
        <v>11</v>
      </c>
      <c r="C12" s="60">
        <v>21.7</v>
      </c>
      <c r="D12" s="60">
        <v>21.2</v>
      </c>
      <c r="E12" s="61">
        <v>20.8</v>
      </c>
      <c r="F12" s="61">
        <v>20.399999999999999</v>
      </c>
      <c r="G12" s="61">
        <v>20.100000000000001</v>
      </c>
      <c r="H12" s="61">
        <v>19.600000000000001</v>
      </c>
      <c r="I12" s="61">
        <v>19</v>
      </c>
      <c r="J12" s="61">
        <v>18.7</v>
      </c>
      <c r="L12" s="62"/>
      <c r="M12" s="32"/>
      <c r="N12" s="32"/>
      <c r="O12" s="32"/>
      <c r="P12" s="32"/>
      <c r="Q12" s="32"/>
      <c r="R12" s="33"/>
    </row>
    <row r="13" spans="2:18" ht="19.5" customHeight="1" x14ac:dyDescent="0.2">
      <c r="B13" s="20" t="s">
        <v>15</v>
      </c>
      <c r="C13" s="62">
        <v>23.5</v>
      </c>
      <c r="D13" s="62">
        <v>23.2</v>
      </c>
      <c r="E13" s="64">
        <v>22.9</v>
      </c>
      <c r="F13" s="62">
        <v>22.6</v>
      </c>
      <c r="G13" s="62">
        <v>22.3</v>
      </c>
      <c r="H13" s="62">
        <v>21.9</v>
      </c>
      <c r="I13" s="63">
        <v>21.6</v>
      </c>
      <c r="J13" s="63">
        <v>21.2</v>
      </c>
      <c r="L13" s="62"/>
      <c r="M13" s="32"/>
      <c r="N13" s="32"/>
      <c r="O13" s="32"/>
      <c r="P13" s="32"/>
      <c r="Q13" s="32"/>
      <c r="R13" s="33"/>
    </row>
    <row r="14" spans="2:18" ht="19.5" customHeight="1" x14ac:dyDescent="0.2">
      <c r="B14" s="20" t="s">
        <v>16</v>
      </c>
      <c r="C14" s="62">
        <v>21.7</v>
      </c>
      <c r="D14" s="62">
        <v>21.6</v>
      </c>
      <c r="E14" s="62">
        <v>21.4</v>
      </c>
      <c r="F14" s="62">
        <v>21.2</v>
      </c>
      <c r="G14" s="64">
        <v>21</v>
      </c>
      <c r="H14" s="63">
        <v>20.8</v>
      </c>
      <c r="I14" s="63">
        <v>20.6</v>
      </c>
      <c r="J14" s="63">
        <v>20.5</v>
      </c>
      <c r="L14" s="62"/>
      <c r="M14" s="32"/>
      <c r="N14" s="32"/>
      <c r="O14" s="32"/>
      <c r="P14" s="32"/>
      <c r="Q14" s="32"/>
      <c r="R14" s="33"/>
    </row>
    <row r="15" spans="2:18" ht="19.5" customHeight="1" x14ac:dyDescent="0.2">
      <c r="B15" s="13" t="s">
        <v>396</v>
      </c>
      <c r="C15" s="40"/>
      <c r="D15" s="40"/>
      <c r="E15" s="40"/>
      <c r="F15" s="40"/>
      <c r="G15" s="42"/>
      <c r="H15" s="42"/>
      <c r="I15" s="30"/>
      <c r="J15" s="30"/>
      <c r="L15" s="10"/>
      <c r="M15" s="10"/>
      <c r="N15" s="10"/>
      <c r="O15" s="10"/>
      <c r="P15" s="10"/>
      <c r="Q15" s="10"/>
    </row>
    <row r="16" spans="2:18" ht="19.5" customHeight="1" x14ac:dyDescent="0.2">
      <c r="B16" s="16" t="s">
        <v>11</v>
      </c>
      <c r="C16" s="60">
        <v>24.1</v>
      </c>
      <c r="D16" s="60">
        <v>25.1</v>
      </c>
      <c r="E16" s="61">
        <v>26.2</v>
      </c>
      <c r="F16" s="61">
        <v>27.1</v>
      </c>
      <c r="G16" s="61">
        <v>28.4</v>
      </c>
      <c r="H16" s="61">
        <v>29.4</v>
      </c>
      <c r="I16" s="61">
        <v>30.1</v>
      </c>
      <c r="J16" s="61">
        <v>30.7</v>
      </c>
      <c r="L16" s="62"/>
      <c r="M16" s="32"/>
      <c r="N16" s="32"/>
      <c r="O16" s="32"/>
      <c r="P16" s="32"/>
      <c r="Q16" s="32"/>
      <c r="R16" s="33"/>
    </row>
    <row r="17" spans="1:18" ht="19.5" customHeight="1" x14ac:dyDescent="0.2">
      <c r="B17" s="20" t="s">
        <v>15</v>
      </c>
      <c r="C17" s="64">
        <v>20.5</v>
      </c>
      <c r="D17" s="64">
        <v>21.1</v>
      </c>
      <c r="E17" s="64">
        <v>21.8</v>
      </c>
      <c r="F17" s="64">
        <v>22.5</v>
      </c>
      <c r="G17" s="64">
        <v>23.4</v>
      </c>
      <c r="H17" s="64">
        <v>23.8</v>
      </c>
      <c r="I17" s="64">
        <v>24.5</v>
      </c>
      <c r="J17" s="64">
        <v>24.9</v>
      </c>
      <c r="L17" s="62"/>
      <c r="M17" s="32"/>
      <c r="N17" s="32"/>
      <c r="O17" s="32"/>
      <c r="P17" s="32"/>
      <c r="Q17" s="32"/>
      <c r="R17" s="33"/>
    </row>
    <row r="18" spans="1:18" ht="19.5" customHeight="1" x14ac:dyDescent="0.2">
      <c r="B18" s="20" t="s">
        <v>16</v>
      </c>
      <c r="C18" s="64">
        <v>32.700000000000003</v>
      </c>
      <c r="D18" s="64">
        <v>33.5</v>
      </c>
      <c r="E18" s="64">
        <v>34.299999999999997</v>
      </c>
      <c r="F18" s="64">
        <v>35.1</v>
      </c>
      <c r="G18" s="64">
        <v>36.1</v>
      </c>
      <c r="H18" s="64">
        <v>37</v>
      </c>
      <c r="I18" s="64">
        <v>37.799999999999997</v>
      </c>
      <c r="J18" s="64">
        <v>38.299999999999997</v>
      </c>
      <c r="L18" s="62"/>
      <c r="M18" s="32"/>
      <c r="N18" s="32"/>
      <c r="O18" s="32"/>
      <c r="P18" s="32"/>
      <c r="Q18" s="32"/>
      <c r="R18" s="33"/>
    </row>
    <row r="19" spans="1:18" ht="19.5" customHeight="1" x14ac:dyDescent="0.2">
      <c r="B19" s="13" t="s">
        <v>397</v>
      </c>
      <c r="C19" s="40"/>
      <c r="D19" s="40"/>
      <c r="E19" s="40"/>
      <c r="F19" s="40"/>
      <c r="G19" s="42"/>
      <c r="H19" s="42"/>
      <c r="I19" s="30"/>
      <c r="J19" s="30"/>
      <c r="L19" s="10"/>
      <c r="M19" s="10"/>
      <c r="N19" s="10"/>
      <c r="O19" s="10"/>
      <c r="P19" s="10"/>
      <c r="Q19" s="10"/>
    </row>
    <row r="20" spans="1:18" ht="19.5" customHeight="1" x14ac:dyDescent="0.2">
      <c r="B20" s="16" t="s">
        <v>11</v>
      </c>
      <c r="C20" s="60">
        <v>111.2</v>
      </c>
      <c r="D20" s="60">
        <v>118.3</v>
      </c>
      <c r="E20" s="61">
        <v>125.8</v>
      </c>
      <c r="F20" s="61">
        <v>133.1</v>
      </c>
      <c r="G20" s="61">
        <v>141.19999999999999</v>
      </c>
      <c r="H20" s="61">
        <v>150</v>
      </c>
      <c r="I20" s="61">
        <v>158.19999999999999</v>
      </c>
      <c r="J20" s="61">
        <v>164.4</v>
      </c>
      <c r="L20" s="62"/>
      <c r="M20" s="32"/>
      <c r="N20" s="32"/>
      <c r="O20" s="32"/>
      <c r="P20" s="32"/>
      <c r="Q20" s="32"/>
      <c r="R20" s="33"/>
    </row>
    <row r="21" spans="1:18" ht="19.5" customHeight="1" x14ac:dyDescent="0.2">
      <c r="B21" s="20" t="s">
        <v>15</v>
      </c>
      <c r="C21" s="64">
        <v>86.9</v>
      </c>
      <c r="D21" s="64">
        <v>90.9</v>
      </c>
      <c r="E21" s="64">
        <v>95.1</v>
      </c>
      <c r="F21" s="64">
        <v>99.6</v>
      </c>
      <c r="G21" s="64">
        <v>104.7</v>
      </c>
      <c r="H21" s="64">
        <v>108.7</v>
      </c>
      <c r="I21" s="64">
        <v>113.6</v>
      </c>
      <c r="J21" s="64">
        <v>117.1</v>
      </c>
      <c r="L21" s="62"/>
      <c r="M21" s="32"/>
      <c r="N21" s="32"/>
      <c r="O21" s="32"/>
      <c r="P21" s="32"/>
      <c r="Q21" s="32"/>
      <c r="R21" s="33"/>
    </row>
    <row r="22" spans="1:18" ht="19.5" customHeight="1" x14ac:dyDescent="0.2">
      <c r="B22" s="20" t="s">
        <v>16</v>
      </c>
      <c r="C22" s="64">
        <v>150.30000000000001</v>
      </c>
      <c r="D22" s="64">
        <v>155.19999999999999</v>
      </c>
      <c r="E22" s="64">
        <v>160.5</v>
      </c>
      <c r="F22" s="64">
        <v>165.7</v>
      </c>
      <c r="G22" s="64">
        <v>171.9</v>
      </c>
      <c r="H22" s="64">
        <v>178</v>
      </c>
      <c r="I22" s="64">
        <v>183.7</v>
      </c>
      <c r="J22" s="64">
        <v>186.7</v>
      </c>
      <c r="L22" s="62"/>
      <c r="M22" s="32"/>
      <c r="N22" s="32"/>
      <c r="O22" s="32"/>
      <c r="P22" s="32"/>
      <c r="Q22" s="32"/>
      <c r="R22" s="33"/>
    </row>
    <row r="23" spans="1:18" ht="19.5" customHeight="1" x14ac:dyDescent="0.2">
      <c r="B23" s="13" t="s">
        <v>398</v>
      </c>
      <c r="C23" s="40"/>
      <c r="D23" s="40"/>
      <c r="E23" s="40"/>
      <c r="F23" s="40"/>
      <c r="G23" s="42"/>
      <c r="H23" s="42"/>
      <c r="I23" s="30"/>
      <c r="J23" s="30"/>
      <c r="L23" s="10"/>
      <c r="M23" s="10"/>
      <c r="N23" s="10"/>
      <c r="O23" s="10"/>
      <c r="P23" s="10"/>
      <c r="Q23" s="10"/>
    </row>
    <row r="24" spans="1:18" ht="19.5" customHeight="1" x14ac:dyDescent="0.2">
      <c r="B24" s="16" t="s">
        <v>11</v>
      </c>
      <c r="C24" s="60">
        <v>47</v>
      </c>
      <c r="D24" s="60">
        <v>46.7</v>
      </c>
      <c r="E24" s="61">
        <v>46.4</v>
      </c>
      <c r="F24" s="61">
        <v>45.9</v>
      </c>
      <c r="G24" s="61">
        <v>45.6</v>
      </c>
      <c r="H24" s="61">
        <v>45.2</v>
      </c>
      <c r="I24" s="61">
        <v>45.1</v>
      </c>
      <c r="J24" s="61">
        <v>44.7</v>
      </c>
      <c r="L24" s="62"/>
      <c r="M24" s="32"/>
      <c r="N24" s="32"/>
      <c r="O24" s="32"/>
      <c r="P24" s="32"/>
      <c r="Q24" s="32"/>
      <c r="R24" s="33"/>
    </row>
    <row r="25" spans="1:18" ht="19.5" customHeight="1" x14ac:dyDescent="0.2">
      <c r="B25" s="20" t="s">
        <v>15</v>
      </c>
      <c r="C25" s="64">
        <v>46</v>
      </c>
      <c r="D25" s="64">
        <v>45.2</v>
      </c>
      <c r="E25" s="64">
        <v>44.2</v>
      </c>
      <c r="F25" s="64">
        <v>43.7</v>
      </c>
      <c r="G25" s="64">
        <v>43.6</v>
      </c>
      <c r="H25" s="64">
        <v>43.5</v>
      </c>
      <c r="I25" s="64">
        <v>43</v>
      </c>
      <c r="J25" s="64">
        <v>42.3</v>
      </c>
      <c r="L25" s="62"/>
      <c r="M25" s="32"/>
      <c r="N25" s="32"/>
      <c r="O25" s="32"/>
      <c r="P25" s="32"/>
      <c r="Q25" s="32"/>
      <c r="R25" s="33"/>
    </row>
    <row r="26" spans="1:18" ht="19.5" customHeight="1" x14ac:dyDescent="0.2">
      <c r="B26" s="20" t="s">
        <v>16</v>
      </c>
      <c r="C26" s="64">
        <v>49.5</v>
      </c>
      <c r="D26" s="64">
        <v>49.1</v>
      </c>
      <c r="E26" s="64">
        <v>48.8</v>
      </c>
      <c r="F26" s="64">
        <v>48.8</v>
      </c>
      <c r="G26" s="64">
        <v>48.8</v>
      </c>
      <c r="H26" s="64">
        <v>48.9</v>
      </c>
      <c r="I26" s="64">
        <v>48.9</v>
      </c>
      <c r="J26" s="64">
        <v>48.9</v>
      </c>
      <c r="L26" s="62"/>
      <c r="M26" s="32"/>
      <c r="N26" s="32"/>
      <c r="O26" s="32"/>
      <c r="P26" s="32"/>
      <c r="Q26" s="32"/>
      <c r="R26" s="33"/>
    </row>
    <row r="27" spans="1:18" ht="11.25" customHeight="1" x14ac:dyDescent="0.2">
      <c r="C27" s="71"/>
      <c r="D27" s="71"/>
      <c r="E27" s="72"/>
      <c r="F27" s="72"/>
      <c r="G27" s="72"/>
      <c r="H27" s="72"/>
      <c r="I27" s="72"/>
      <c r="J27" s="71"/>
    </row>
    <row r="28" spans="1:18" ht="3" customHeight="1" x14ac:dyDescent="0.2">
      <c r="B28" s="24"/>
      <c r="C28" s="24"/>
      <c r="D28" s="47"/>
      <c r="E28" s="47"/>
      <c r="F28" s="47"/>
      <c r="G28" s="47"/>
      <c r="H28" s="47"/>
      <c r="I28" s="47"/>
      <c r="J28" s="47"/>
    </row>
    <row r="29" spans="1:18" x14ac:dyDescent="0.2">
      <c r="A29" s="26"/>
      <c r="B29" s="20"/>
      <c r="C29" s="27"/>
      <c r="D29" s="27"/>
      <c r="E29" s="27"/>
    </row>
    <row r="30" spans="1:18" ht="17.25" customHeight="1" x14ac:dyDescent="0.2">
      <c r="A30" s="26"/>
      <c r="B30" s="28" t="s">
        <v>26</v>
      </c>
      <c r="L30" s="5"/>
      <c r="M30" s="5"/>
      <c r="N30" s="5"/>
      <c r="O30" s="5"/>
      <c r="P30" s="5"/>
      <c r="Q30" s="5"/>
    </row>
    <row r="31" spans="1:18" ht="12" customHeight="1" x14ac:dyDescent="0.2">
      <c r="B31" s="28"/>
      <c r="C31" s="28"/>
      <c r="D31" s="28"/>
      <c r="E31" s="28"/>
      <c r="F31" s="28"/>
      <c r="L31" s="5"/>
      <c r="M31" s="5"/>
      <c r="N31" s="5"/>
      <c r="O31" s="5"/>
      <c r="P31" s="5"/>
      <c r="Q31" s="5"/>
    </row>
    <row r="32" spans="1:18" ht="12" x14ac:dyDescent="0.2">
      <c r="B32" s="31" t="s">
        <v>18</v>
      </c>
      <c r="L32" s="5"/>
      <c r="M32" s="5"/>
      <c r="N32" s="5"/>
      <c r="O32" s="5"/>
      <c r="P32" s="5"/>
      <c r="Q32" s="5"/>
    </row>
    <row r="54" spans="2:3" x14ac:dyDescent="0.2">
      <c r="B54" s="16"/>
      <c r="C54" s="16"/>
    </row>
    <row r="55" spans="2:3" x14ac:dyDescent="0.2">
      <c r="B55" s="20"/>
      <c r="C55" s="20"/>
    </row>
    <row r="56" spans="2:3" x14ac:dyDescent="0.2">
      <c r="B56" s="20"/>
      <c r="C56" s="20"/>
    </row>
    <row r="58" spans="2:3" x14ac:dyDescent="0.2">
      <c r="B58" s="16"/>
      <c r="C58" s="16"/>
    </row>
    <row r="59" spans="2:3" x14ac:dyDescent="0.2">
      <c r="B59" s="20"/>
      <c r="C59" s="20"/>
    </row>
    <row r="60" spans="2:3" x14ac:dyDescent="0.2">
      <c r="B60" s="20"/>
      <c r="C60" s="20"/>
    </row>
  </sheetData>
  <mergeCells count="3">
    <mergeCell ref="B1:J1"/>
    <mergeCell ref="C4:J4"/>
    <mergeCell ref="B4:B5"/>
  </mergeCells>
  <hyperlinks>
    <hyperlink ref="B32" location="Indice!A1" display="Indice!A1" xr:uid="{A1A8ED87-A204-4010-B99F-F87D6CF28DF3}"/>
  </hyperlinks>
  <printOptions horizontalCentered="1"/>
  <pageMargins left="0.47244094488188981" right="0.47244094488188981" top="0.47244094488188981" bottom="0.47244094488188981" header="0" footer="0"/>
  <pageSetup paperSize="9" scale="81" orientation="portrait" horizontalDpi="4294967294" verticalDpi="12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2587-5767-48DC-9801-C1417783F499}">
  <sheetPr>
    <pageSetUpPr fitToPage="1"/>
  </sheetPr>
  <dimension ref="B1:H43"/>
  <sheetViews>
    <sheetView showGridLines="0" zoomScaleNormal="100" workbookViewId="0">
      <selection activeCell="B1" sqref="B1:H1"/>
    </sheetView>
  </sheetViews>
  <sheetFormatPr defaultColWidth="9.140625" defaultRowHeight="11.25" x14ac:dyDescent="0.2"/>
  <cols>
    <col min="1" max="1" width="6.7109375" style="3" customWidth="1"/>
    <col min="2" max="2" width="85.28515625" style="3" customWidth="1"/>
    <col min="3" max="8" width="8.7109375" style="3" customWidth="1"/>
    <col min="9" max="9" width="6.7109375" style="3" customWidth="1"/>
    <col min="10" max="16384" width="9.140625" style="3"/>
  </cols>
  <sheetData>
    <row r="1" spans="2:8" s="1" customFormat="1" ht="30" customHeight="1" x14ac:dyDescent="0.2">
      <c r="B1" s="329" t="s">
        <v>550</v>
      </c>
      <c r="C1" s="329"/>
      <c r="D1" s="329"/>
      <c r="E1" s="329"/>
      <c r="F1" s="329"/>
      <c r="G1" s="329"/>
      <c r="H1" s="329"/>
    </row>
    <row r="2" spans="2:8" ht="18" customHeight="1" x14ac:dyDescent="0.2">
      <c r="C2" s="36"/>
      <c r="G2" s="102"/>
      <c r="H2" s="102" t="s">
        <v>32</v>
      </c>
    </row>
    <row r="3" spans="2:8" ht="15" customHeight="1" x14ac:dyDescent="0.2">
      <c r="B3" s="350" t="s">
        <v>252</v>
      </c>
      <c r="C3" s="326" t="s">
        <v>2</v>
      </c>
      <c r="D3" s="327"/>
      <c r="E3" s="327"/>
      <c r="F3" s="327"/>
      <c r="G3" s="327"/>
      <c r="H3" s="328"/>
    </row>
    <row r="4" spans="2:8" ht="15" customHeight="1" x14ac:dyDescent="0.2">
      <c r="B4" s="351"/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</row>
    <row r="5" spans="2:8" customFormat="1" ht="3" customHeight="1" x14ac:dyDescent="0.25">
      <c r="C5" s="3"/>
    </row>
    <row r="6" spans="2:8" ht="20.100000000000001" customHeight="1" x14ac:dyDescent="0.2">
      <c r="B6" s="13" t="s">
        <v>253</v>
      </c>
      <c r="D6" s="37"/>
      <c r="E6" s="37"/>
      <c r="F6" s="37"/>
    </row>
    <row r="7" spans="2:8" ht="20.100000000000001" customHeight="1" x14ac:dyDescent="0.2">
      <c r="B7" s="16" t="s">
        <v>11</v>
      </c>
      <c r="C7" s="39">
        <v>97.8</v>
      </c>
      <c r="D7" s="39">
        <v>98.6</v>
      </c>
      <c r="E7" s="39">
        <v>98.8</v>
      </c>
      <c r="F7" s="39">
        <v>99.2</v>
      </c>
      <c r="G7" s="39">
        <v>98.9</v>
      </c>
      <c r="H7" s="39">
        <v>98.4</v>
      </c>
    </row>
    <row r="8" spans="2:8" ht="20.100000000000001" customHeight="1" x14ac:dyDescent="0.2">
      <c r="B8" s="20" t="s">
        <v>15</v>
      </c>
      <c r="C8" s="41">
        <v>98.4</v>
      </c>
      <c r="D8" s="41">
        <v>98.3</v>
      </c>
      <c r="E8" s="41">
        <v>97.9</v>
      </c>
      <c r="F8" s="41">
        <v>99.4</v>
      </c>
      <c r="G8" s="41">
        <v>97.9</v>
      </c>
      <c r="H8" s="41">
        <v>99.1</v>
      </c>
    </row>
    <row r="9" spans="2:8" ht="20.100000000000001" customHeight="1" x14ac:dyDescent="0.2">
      <c r="B9" s="20" t="s">
        <v>16</v>
      </c>
      <c r="C9" s="41">
        <v>97.7</v>
      </c>
      <c r="D9" s="41">
        <v>98</v>
      </c>
      <c r="E9" s="41">
        <v>98.1</v>
      </c>
      <c r="F9" s="41">
        <v>98.8</v>
      </c>
      <c r="G9" s="41">
        <v>98.6</v>
      </c>
      <c r="H9" s="41">
        <v>98.6</v>
      </c>
    </row>
    <row r="10" spans="2:8" ht="20.100000000000001" customHeight="1" x14ac:dyDescent="0.25">
      <c r="B10" s="13" t="s">
        <v>254</v>
      </c>
      <c r="C10" s="78"/>
      <c r="D10" s="78"/>
      <c r="E10" s="78"/>
      <c r="F10" s="78"/>
      <c r="G10" s="78"/>
      <c r="H10" s="78"/>
    </row>
    <row r="11" spans="2:8" ht="20.100000000000001" customHeight="1" x14ac:dyDescent="0.2">
      <c r="B11" s="16" t="s">
        <v>11</v>
      </c>
      <c r="C11" s="39">
        <v>98.9</v>
      </c>
      <c r="D11" s="39">
        <v>99.6</v>
      </c>
      <c r="E11" s="39">
        <v>99</v>
      </c>
      <c r="F11" s="39">
        <v>99.2</v>
      </c>
      <c r="G11" s="39">
        <v>98.9</v>
      </c>
      <c r="H11" s="39">
        <v>98.4</v>
      </c>
    </row>
    <row r="12" spans="2:8" ht="20.100000000000001" customHeight="1" x14ac:dyDescent="0.2">
      <c r="B12" s="20" t="s">
        <v>15</v>
      </c>
      <c r="C12" s="41">
        <v>98</v>
      </c>
      <c r="D12" s="41">
        <v>98.3</v>
      </c>
      <c r="E12" s="41">
        <v>98.6</v>
      </c>
      <c r="F12" s="41">
        <v>99.4</v>
      </c>
      <c r="G12" s="41">
        <v>97.9</v>
      </c>
      <c r="H12" s="41">
        <v>99.1</v>
      </c>
    </row>
    <row r="13" spans="2:8" ht="20.100000000000001" customHeight="1" x14ac:dyDescent="0.2">
      <c r="B13" s="20" t="s">
        <v>16</v>
      </c>
      <c r="C13" s="41">
        <v>98.1</v>
      </c>
      <c r="D13" s="41">
        <v>98.5</v>
      </c>
      <c r="E13" s="41">
        <v>98.7</v>
      </c>
      <c r="F13" s="41">
        <v>98.8</v>
      </c>
      <c r="G13" s="41">
        <v>98.6</v>
      </c>
      <c r="H13" s="41">
        <v>98.6</v>
      </c>
    </row>
    <row r="14" spans="2:8" ht="20.100000000000001" customHeight="1" x14ac:dyDescent="0.25">
      <c r="B14" s="13" t="s">
        <v>255</v>
      </c>
      <c r="C14" s="78"/>
      <c r="D14" s="78"/>
      <c r="E14" s="78"/>
      <c r="F14" s="78"/>
      <c r="G14" s="78"/>
      <c r="H14" s="78"/>
    </row>
    <row r="15" spans="2:8" ht="20.100000000000001" customHeight="1" x14ac:dyDescent="0.2">
      <c r="B15" s="16" t="s">
        <v>11</v>
      </c>
      <c r="C15" s="39">
        <v>98.2</v>
      </c>
      <c r="D15" s="39">
        <v>98.9</v>
      </c>
      <c r="E15" s="39">
        <v>98.7</v>
      </c>
      <c r="F15" s="39">
        <v>99.4</v>
      </c>
      <c r="G15" s="39">
        <v>99.5</v>
      </c>
      <c r="H15" s="39">
        <v>97.4</v>
      </c>
    </row>
    <row r="16" spans="2:8" ht="20.100000000000001" customHeight="1" x14ac:dyDescent="0.2">
      <c r="B16" s="20" t="s">
        <v>15</v>
      </c>
      <c r="C16" s="41">
        <v>97.6</v>
      </c>
      <c r="D16" s="41">
        <v>98.3</v>
      </c>
      <c r="E16" s="41">
        <v>98.7</v>
      </c>
      <c r="F16" s="41">
        <v>99.5</v>
      </c>
      <c r="G16" s="41">
        <v>98.6</v>
      </c>
      <c r="H16" s="41">
        <v>99</v>
      </c>
    </row>
    <row r="17" spans="2:8" ht="20.100000000000001" customHeight="1" x14ac:dyDescent="0.2">
      <c r="B17" s="20" t="s">
        <v>16</v>
      </c>
      <c r="C17" s="41">
        <v>96.7</v>
      </c>
      <c r="D17" s="41">
        <v>98.7</v>
      </c>
      <c r="E17" s="41">
        <v>98.8</v>
      </c>
      <c r="F17" s="41">
        <v>99.1</v>
      </c>
      <c r="G17" s="41">
        <v>98.9</v>
      </c>
      <c r="H17" s="41">
        <v>98.9</v>
      </c>
    </row>
    <row r="18" spans="2:8" ht="20.100000000000001" customHeight="1" x14ac:dyDescent="0.25">
      <c r="B18" s="13" t="s">
        <v>256</v>
      </c>
      <c r="C18" s="78"/>
      <c r="D18" s="78"/>
      <c r="E18" s="78"/>
      <c r="F18" s="78"/>
      <c r="G18" s="78"/>
      <c r="H18" s="78"/>
    </row>
    <row r="19" spans="2:8" ht="20.100000000000001" customHeight="1" x14ac:dyDescent="0.2">
      <c r="B19" s="16" t="s">
        <v>11</v>
      </c>
      <c r="C19" s="39">
        <v>98.9</v>
      </c>
      <c r="D19" s="39">
        <v>99.6</v>
      </c>
      <c r="E19" s="39">
        <v>99</v>
      </c>
      <c r="F19" s="39">
        <v>99.2</v>
      </c>
      <c r="G19" s="39">
        <v>98.9</v>
      </c>
      <c r="H19" s="39">
        <v>98.4</v>
      </c>
    </row>
    <row r="20" spans="2:8" ht="20.100000000000001" customHeight="1" x14ac:dyDescent="0.2">
      <c r="B20" s="20" t="s">
        <v>15</v>
      </c>
      <c r="C20" s="41">
        <v>98.1</v>
      </c>
      <c r="D20" s="41">
        <v>98.3</v>
      </c>
      <c r="E20" s="41">
        <v>98.6</v>
      </c>
      <c r="F20" s="41">
        <v>99.4</v>
      </c>
      <c r="G20" s="41">
        <v>97.9</v>
      </c>
      <c r="H20" s="41">
        <v>99.1</v>
      </c>
    </row>
    <row r="21" spans="2:8" ht="20.100000000000001" customHeight="1" x14ac:dyDescent="0.2">
      <c r="B21" s="20" t="s">
        <v>16</v>
      </c>
      <c r="C21" s="41">
        <v>98.1</v>
      </c>
      <c r="D21" s="41">
        <v>98.6</v>
      </c>
      <c r="E21" s="41">
        <v>98.8</v>
      </c>
      <c r="F21" s="41">
        <v>98.8</v>
      </c>
      <c r="G21" s="41">
        <v>98.6</v>
      </c>
      <c r="H21" s="41">
        <v>98.6</v>
      </c>
    </row>
    <row r="22" spans="2:8" ht="20.100000000000001" customHeight="1" x14ac:dyDescent="0.25">
      <c r="B22" s="13" t="s">
        <v>257</v>
      </c>
      <c r="C22" s="78"/>
      <c r="D22" s="78"/>
      <c r="E22" s="78"/>
      <c r="F22" s="78"/>
      <c r="G22" s="78"/>
      <c r="H22" s="78"/>
    </row>
    <row r="23" spans="2:8" ht="20.100000000000001" customHeight="1" x14ac:dyDescent="0.2">
      <c r="B23" s="16" t="s">
        <v>11</v>
      </c>
      <c r="C23" s="39">
        <v>98.9</v>
      </c>
      <c r="D23" s="39">
        <v>99.6</v>
      </c>
      <c r="E23" s="39">
        <v>99</v>
      </c>
      <c r="F23" s="39">
        <v>99.2</v>
      </c>
      <c r="G23" s="39">
        <v>98.9</v>
      </c>
      <c r="H23" s="39">
        <v>98.4</v>
      </c>
    </row>
    <row r="24" spans="2:8" ht="20.100000000000001" customHeight="1" x14ac:dyDescent="0.2">
      <c r="B24" s="20" t="s">
        <v>15</v>
      </c>
      <c r="C24" s="41">
        <v>98.1</v>
      </c>
      <c r="D24" s="41">
        <v>98.3</v>
      </c>
      <c r="E24" s="41">
        <v>98.6</v>
      </c>
      <c r="F24" s="41">
        <v>99.4</v>
      </c>
      <c r="G24" s="41">
        <v>97.9</v>
      </c>
      <c r="H24" s="41">
        <v>99.1</v>
      </c>
    </row>
    <row r="25" spans="2:8" ht="20.100000000000001" customHeight="1" x14ac:dyDescent="0.2">
      <c r="B25" s="20" t="s">
        <v>16</v>
      </c>
      <c r="C25" s="182">
        <v>98.1</v>
      </c>
      <c r="D25" s="41">
        <v>98.6</v>
      </c>
      <c r="E25" s="41">
        <v>98.7</v>
      </c>
      <c r="F25" s="41">
        <v>98.8</v>
      </c>
      <c r="G25" s="41">
        <v>98.6</v>
      </c>
      <c r="H25" s="41">
        <v>98.6</v>
      </c>
    </row>
    <row r="26" spans="2:8" ht="20.100000000000001" customHeight="1" x14ac:dyDescent="0.25">
      <c r="B26" s="13" t="s">
        <v>258</v>
      </c>
      <c r="C26" s="78"/>
      <c r="D26" s="78"/>
      <c r="E26" s="78"/>
      <c r="F26" s="78"/>
      <c r="G26" s="78"/>
      <c r="H26" s="78"/>
    </row>
    <row r="27" spans="2:8" ht="20.100000000000001" customHeight="1" x14ac:dyDescent="0.2">
      <c r="B27" s="16" t="s">
        <v>11</v>
      </c>
      <c r="C27" s="39">
        <v>98.9</v>
      </c>
      <c r="D27" s="39">
        <v>99.6</v>
      </c>
      <c r="E27" s="39">
        <v>99</v>
      </c>
      <c r="F27" s="39">
        <v>99.2</v>
      </c>
      <c r="G27" s="39">
        <v>98.9</v>
      </c>
      <c r="H27" s="39">
        <v>98.4</v>
      </c>
    </row>
    <row r="28" spans="2:8" ht="20.100000000000001" customHeight="1" x14ac:dyDescent="0.2">
      <c r="B28" s="20" t="s">
        <v>15</v>
      </c>
      <c r="C28" s="41">
        <v>98.1</v>
      </c>
      <c r="D28" s="41">
        <v>98.3</v>
      </c>
      <c r="E28" s="41">
        <v>98.6</v>
      </c>
      <c r="F28" s="41">
        <v>99.4</v>
      </c>
      <c r="G28" s="41">
        <v>97.9</v>
      </c>
      <c r="H28" s="41">
        <v>99.1</v>
      </c>
    </row>
    <row r="29" spans="2:8" ht="20.100000000000001" customHeight="1" x14ac:dyDescent="0.2">
      <c r="B29" s="20" t="s">
        <v>16</v>
      </c>
      <c r="C29" s="41">
        <v>98.1</v>
      </c>
      <c r="D29" s="41">
        <v>98.5</v>
      </c>
      <c r="E29" s="41">
        <v>98.7</v>
      </c>
      <c r="F29" s="41">
        <v>98.8</v>
      </c>
      <c r="G29" s="41">
        <v>98.6</v>
      </c>
      <c r="H29" s="41">
        <v>98.6</v>
      </c>
    </row>
    <row r="30" spans="2:8" ht="20.100000000000001" customHeight="1" x14ac:dyDescent="0.25">
      <c r="B30" s="13" t="s">
        <v>259</v>
      </c>
      <c r="C30" s="78"/>
      <c r="D30" s="78"/>
      <c r="E30" s="78"/>
      <c r="F30" s="78"/>
      <c r="G30" s="78"/>
      <c r="H30" s="78"/>
    </row>
    <row r="31" spans="2:8" s="13" customFormat="1" ht="20.100000000000001" customHeight="1" x14ac:dyDescent="0.2">
      <c r="B31" s="16" t="s">
        <v>11</v>
      </c>
      <c r="C31" s="39">
        <v>98.9</v>
      </c>
      <c r="D31" s="39">
        <v>99.6</v>
      </c>
      <c r="E31" s="39">
        <v>99</v>
      </c>
      <c r="F31" s="39">
        <v>99.2</v>
      </c>
      <c r="G31" s="39">
        <v>98.9</v>
      </c>
      <c r="H31" s="39">
        <v>98.4</v>
      </c>
    </row>
    <row r="32" spans="2:8" ht="20.100000000000001" customHeight="1" x14ac:dyDescent="0.2">
      <c r="B32" s="20" t="s">
        <v>15</v>
      </c>
      <c r="C32" s="41">
        <v>98.1</v>
      </c>
      <c r="D32" s="41">
        <v>98.3</v>
      </c>
      <c r="E32" s="41">
        <v>98.6</v>
      </c>
      <c r="F32" s="41">
        <v>99.4</v>
      </c>
      <c r="G32" s="41">
        <v>97.9</v>
      </c>
      <c r="H32" s="41">
        <v>99.1</v>
      </c>
    </row>
    <row r="33" spans="2:8" ht="20.100000000000001" customHeight="1" x14ac:dyDescent="0.2">
      <c r="B33" s="20" t="s">
        <v>16</v>
      </c>
      <c r="C33" s="41">
        <v>98.3</v>
      </c>
      <c r="D33" s="41">
        <v>98.6</v>
      </c>
      <c r="E33" s="41">
        <v>98.7</v>
      </c>
      <c r="F33" s="41">
        <v>98.8</v>
      </c>
      <c r="G33" s="41">
        <v>98.6</v>
      </c>
      <c r="H33" s="41">
        <v>98.6</v>
      </c>
    </row>
    <row r="34" spans="2:8" ht="20.100000000000001" customHeight="1" x14ac:dyDescent="0.25">
      <c r="B34" s="13" t="s">
        <v>260</v>
      </c>
      <c r="C34" s="78"/>
      <c r="D34" s="78"/>
      <c r="E34" s="78"/>
      <c r="F34" s="78"/>
      <c r="G34" s="78"/>
      <c r="H34" s="78"/>
    </row>
    <row r="35" spans="2:8" ht="20.100000000000001" customHeight="1" x14ac:dyDescent="0.2">
      <c r="B35" s="16" t="s">
        <v>11</v>
      </c>
      <c r="C35" s="39" t="s">
        <v>69</v>
      </c>
      <c r="D35" s="39" t="s">
        <v>69</v>
      </c>
      <c r="E35" s="39" t="s">
        <v>69</v>
      </c>
      <c r="F35" s="39" t="s">
        <v>69</v>
      </c>
      <c r="G35" s="39">
        <v>98.7</v>
      </c>
      <c r="H35" s="39">
        <v>97.7</v>
      </c>
    </row>
    <row r="36" spans="2:8" ht="20.100000000000001" customHeight="1" x14ac:dyDescent="0.2">
      <c r="B36" s="20" t="s">
        <v>15</v>
      </c>
      <c r="C36" s="41" t="s">
        <v>69</v>
      </c>
      <c r="D36" s="41" t="s">
        <v>69</v>
      </c>
      <c r="E36" s="41" t="s">
        <v>69</v>
      </c>
      <c r="F36" s="41" t="s">
        <v>69</v>
      </c>
      <c r="G36" s="41">
        <v>96.3</v>
      </c>
      <c r="H36" s="41">
        <v>98.1</v>
      </c>
    </row>
    <row r="37" spans="2:8" ht="20.100000000000001" customHeight="1" x14ac:dyDescent="0.2">
      <c r="B37" s="20" t="s">
        <v>16</v>
      </c>
      <c r="C37" s="41" t="s">
        <v>69</v>
      </c>
      <c r="D37" s="41" t="s">
        <v>69</v>
      </c>
      <c r="E37" s="41" t="s">
        <v>69</v>
      </c>
      <c r="F37" s="41" t="s">
        <v>69</v>
      </c>
      <c r="G37" s="41">
        <v>97.7</v>
      </c>
      <c r="H37" s="41">
        <v>98.3</v>
      </c>
    </row>
    <row r="38" spans="2:8" ht="10.5" customHeight="1" x14ac:dyDescent="0.2"/>
    <row r="39" spans="2:8" ht="3" customHeight="1" x14ac:dyDescent="0.2">
      <c r="B39" s="24"/>
      <c r="C39" s="47"/>
      <c r="D39" s="47"/>
      <c r="E39" s="47"/>
      <c r="F39" s="47"/>
      <c r="G39" s="47"/>
      <c r="H39" s="47"/>
    </row>
    <row r="40" spans="2:8" s="26" customFormat="1" ht="11.25" customHeight="1" x14ac:dyDescent="0.2">
      <c r="B40" s="174"/>
      <c r="C40" s="175"/>
      <c r="D40" s="175"/>
    </row>
    <row r="41" spans="2:8" s="26" customFormat="1" ht="12.75" customHeight="1" x14ac:dyDescent="0.2">
      <c r="B41" s="370" t="s">
        <v>261</v>
      </c>
      <c r="C41" s="370"/>
      <c r="D41" s="370"/>
      <c r="E41" s="370"/>
      <c r="F41" s="176"/>
      <c r="G41" s="173"/>
      <c r="H41" s="173"/>
    </row>
    <row r="42" spans="2:8" s="26" customFormat="1" ht="12" customHeight="1" x14ac:dyDescent="0.2">
      <c r="B42" s="368"/>
      <c r="C42" s="368"/>
      <c r="D42" s="368"/>
      <c r="E42" s="368"/>
      <c r="F42" s="177"/>
    </row>
    <row r="43" spans="2:8" s="162" customFormat="1" ht="12" x14ac:dyDescent="0.2">
      <c r="B43" s="31" t="s">
        <v>18</v>
      </c>
    </row>
  </sheetData>
  <mergeCells count="5">
    <mergeCell ref="B42:E42"/>
    <mergeCell ref="C3:H3"/>
    <mergeCell ref="B41:E41"/>
    <mergeCell ref="B3:B4"/>
    <mergeCell ref="B1:H1"/>
  </mergeCells>
  <hyperlinks>
    <hyperlink ref="B43" location="Indice!A1" display="Indice!A1" xr:uid="{55B743FB-407A-4542-9DF6-C793C69A8E89}"/>
  </hyperlinks>
  <printOptions horizontalCentered="1"/>
  <pageMargins left="0.47244094488188981" right="0.47244094488188981" top="0.6692913385826772" bottom="0.6692913385826772" header="0" footer="0"/>
  <pageSetup paperSize="9" scale="40" orientation="portrait" horizontalDpi="4294967294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2C79-9B08-4416-9D1C-80DCD720E51D}">
  <sheetPr>
    <pageSetUpPr fitToPage="1"/>
  </sheetPr>
  <dimension ref="A1:H55"/>
  <sheetViews>
    <sheetView showGridLines="0" zoomScaleNormal="100" workbookViewId="0">
      <selection activeCell="B1" sqref="B1:H1"/>
    </sheetView>
  </sheetViews>
  <sheetFormatPr defaultColWidth="9.140625" defaultRowHeight="11.25" x14ac:dyDescent="0.2"/>
  <cols>
    <col min="1" max="1" width="6.7109375" style="5" customWidth="1"/>
    <col min="2" max="2" width="85.28515625" style="5" customWidth="1"/>
    <col min="3" max="8" width="8.7109375" style="40" customWidth="1"/>
    <col min="9" max="9" width="6.7109375" style="5" customWidth="1"/>
    <col min="10" max="16384" width="9.140625" style="5"/>
  </cols>
  <sheetData>
    <row r="1" spans="2:8" s="1" customFormat="1" ht="30" customHeight="1" x14ac:dyDescent="0.2">
      <c r="B1" s="329" t="s">
        <v>551</v>
      </c>
      <c r="C1" s="329"/>
      <c r="D1" s="329"/>
      <c r="E1" s="329"/>
      <c r="F1" s="329"/>
      <c r="G1" s="329"/>
      <c r="H1" s="329"/>
    </row>
    <row r="2" spans="2:8" s="3" customFormat="1" ht="17.25" customHeight="1" x14ac:dyDescent="0.2">
      <c r="C2" s="36"/>
      <c r="G2" s="102"/>
      <c r="H2" s="102" t="s">
        <v>32</v>
      </c>
    </row>
    <row r="3" spans="2:8" s="3" customFormat="1" ht="15" customHeight="1" x14ac:dyDescent="0.2">
      <c r="B3" s="350" t="s">
        <v>252</v>
      </c>
      <c r="C3" s="326" t="s">
        <v>2</v>
      </c>
      <c r="D3" s="327"/>
      <c r="E3" s="327"/>
      <c r="F3" s="327"/>
      <c r="G3" s="327"/>
      <c r="H3" s="328"/>
    </row>
    <row r="4" spans="2:8" s="3" customFormat="1" ht="15" customHeight="1" x14ac:dyDescent="0.2">
      <c r="B4" s="351"/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</row>
    <row r="5" spans="2:8" s="19" customFormat="1" ht="3" customHeight="1" x14ac:dyDescent="0.25">
      <c r="C5" s="78"/>
      <c r="D5" s="78"/>
      <c r="E5" s="78"/>
      <c r="F5" s="78"/>
      <c r="G5" s="78"/>
      <c r="H5" s="78"/>
    </row>
    <row r="6" spans="2:8" ht="20.100000000000001" customHeight="1" x14ac:dyDescent="0.2">
      <c r="B6" s="13" t="s">
        <v>262</v>
      </c>
      <c r="C6" s="41"/>
      <c r="D6" s="41"/>
      <c r="E6" s="41"/>
    </row>
    <row r="7" spans="2:8" ht="20.100000000000001" customHeight="1" x14ac:dyDescent="0.2">
      <c r="B7" s="16" t="s">
        <v>11</v>
      </c>
      <c r="C7" s="39">
        <v>97.7</v>
      </c>
      <c r="D7" s="39">
        <v>98</v>
      </c>
      <c r="E7" s="39">
        <v>97.3</v>
      </c>
      <c r="F7" s="39">
        <v>95</v>
      </c>
      <c r="G7" s="39">
        <v>97.5</v>
      </c>
      <c r="H7" s="39">
        <v>95.9</v>
      </c>
    </row>
    <row r="8" spans="2:8" ht="20.100000000000001" customHeight="1" x14ac:dyDescent="0.2">
      <c r="B8" s="20" t="s">
        <v>15</v>
      </c>
      <c r="C8" s="41">
        <v>97.3</v>
      </c>
      <c r="D8" s="41">
        <v>97.8</v>
      </c>
      <c r="E8" s="41">
        <v>97</v>
      </c>
      <c r="F8" s="41">
        <v>99.4</v>
      </c>
      <c r="G8" s="41">
        <v>97.8</v>
      </c>
      <c r="H8" s="41">
        <v>98.5</v>
      </c>
    </row>
    <row r="9" spans="2:8" ht="20.100000000000001" customHeight="1" x14ac:dyDescent="0.2">
      <c r="B9" s="20" t="s">
        <v>16</v>
      </c>
      <c r="C9" s="41">
        <v>96.3</v>
      </c>
      <c r="D9" s="41">
        <v>97.3</v>
      </c>
      <c r="E9" s="41">
        <v>97.3</v>
      </c>
      <c r="F9" s="41">
        <v>97.2</v>
      </c>
      <c r="G9" s="41">
        <v>96.5</v>
      </c>
      <c r="H9" s="41">
        <v>96.7</v>
      </c>
    </row>
    <row r="10" spans="2:8" ht="20.100000000000001" customHeight="1" x14ac:dyDescent="0.25">
      <c r="B10" s="13" t="s">
        <v>263</v>
      </c>
      <c r="C10" s="78"/>
      <c r="D10" s="78"/>
      <c r="E10" s="78"/>
      <c r="F10" s="78"/>
      <c r="G10" s="78"/>
      <c r="H10" s="78"/>
    </row>
    <row r="11" spans="2:8" ht="20.100000000000001" customHeight="1" x14ac:dyDescent="0.2">
      <c r="B11" s="16" t="s">
        <v>11</v>
      </c>
      <c r="C11" s="39">
        <v>98.5</v>
      </c>
      <c r="D11" s="39">
        <v>98.5</v>
      </c>
      <c r="E11" s="39">
        <v>98.6</v>
      </c>
      <c r="F11" s="39">
        <v>97.4</v>
      </c>
      <c r="G11" s="39">
        <v>99.2</v>
      </c>
      <c r="H11" s="309">
        <v>98.5</v>
      </c>
    </row>
    <row r="12" spans="2:8" ht="20.100000000000001" customHeight="1" x14ac:dyDescent="0.2">
      <c r="B12" s="20" t="s">
        <v>15</v>
      </c>
      <c r="C12" s="41">
        <v>98</v>
      </c>
      <c r="D12" s="41">
        <v>98.7</v>
      </c>
      <c r="E12" s="41">
        <v>98.4</v>
      </c>
      <c r="F12" s="41">
        <v>99.1</v>
      </c>
      <c r="G12" s="41">
        <v>97.9</v>
      </c>
      <c r="H12" s="310">
        <v>99.2</v>
      </c>
    </row>
    <row r="13" spans="2:8" ht="20.100000000000001" customHeight="1" x14ac:dyDescent="0.2">
      <c r="B13" s="20" t="s">
        <v>16</v>
      </c>
      <c r="C13" s="41">
        <v>98.3</v>
      </c>
      <c r="D13" s="41">
        <v>98.7</v>
      </c>
      <c r="E13" s="41">
        <v>98.7</v>
      </c>
      <c r="F13" s="41">
        <v>98.7</v>
      </c>
      <c r="G13" s="41">
        <v>98.3</v>
      </c>
      <c r="H13" s="310">
        <v>98.3</v>
      </c>
    </row>
    <row r="14" spans="2:8" ht="20.100000000000001" customHeight="1" x14ac:dyDescent="0.25">
      <c r="B14" s="13" t="s">
        <v>264</v>
      </c>
      <c r="C14" s="78"/>
      <c r="D14" s="78"/>
      <c r="E14" s="78"/>
      <c r="F14" s="78"/>
      <c r="G14" s="78"/>
      <c r="H14" s="78"/>
    </row>
    <row r="15" spans="2:8" ht="20.100000000000001" customHeight="1" x14ac:dyDescent="0.2">
      <c r="B15" s="16" t="s">
        <v>11</v>
      </c>
      <c r="C15" s="39">
        <v>98.1</v>
      </c>
      <c r="D15" s="39">
        <v>97.2</v>
      </c>
      <c r="E15" s="39">
        <v>97.9</v>
      </c>
      <c r="F15" s="39">
        <v>97.3</v>
      </c>
      <c r="G15" s="39">
        <v>99.1</v>
      </c>
      <c r="H15" s="39">
        <v>97.5</v>
      </c>
    </row>
    <row r="16" spans="2:8" ht="20.100000000000001" customHeight="1" x14ac:dyDescent="0.2">
      <c r="B16" s="20" t="s">
        <v>15</v>
      </c>
      <c r="C16" s="41">
        <v>97.9</v>
      </c>
      <c r="D16" s="41">
        <v>98</v>
      </c>
      <c r="E16" s="41">
        <v>98.2</v>
      </c>
      <c r="F16" s="41">
        <v>99.6</v>
      </c>
      <c r="G16" s="41">
        <v>98.8</v>
      </c>
      <c r="H16" s="41">
        <v>99</v>
      </c>
    </row>
    <row r="17" spans="2:8" ht="20.100000000000001" customHeight="1" x14ac:dyDescent="0.2">
      <c r="B17" s="20" t="s">
        <v>16</v>
      </c>
      <c r="C17" s="41">
        <v>95.9</v>
      </c>
      <c r="D17" s="41">
        <v>98.3</v>
      </c>
      <c r="E17" s="41">
        <v>98.3</v>
      </c>
      <c r="F17" s="41">
        <v>98.1</v>
      </c>
      <c r="G17" s="41">
        <v>97.9</v>
      </c>
      <c r="H17" s="41">
        <v>97.7</v>
      </c>
    </row>
    <row r="18" spans="2:8" ht="20.100000000000001" customHeight="1" x14ac:dyDescent="0.25">
      <c r="B18" s="13" t="s">
        <v>265</v>
      </c>
      <c r="C18" s="78"/>
      <c r="D18" s="78"/>
      <c r="E18" s="78"/>
      <c r="F18" s="78"/>
      <c r="G18" s="78"/>
      <c r="H18" s="78"/>
    </row>
    <row r="19" spans="2:8" ht="20.100000000000001" customHeight="1" x14ac:dyDescent="0.2">
      <c r="B19" s="16" t="s">
        <v>11</v>
      </c>
      <c r="C19" s="39">
        <v>98</v>
      </c>
      <c r="D19" s="39">
        <v>98.1</v>
      </c>
      <c r="E19" s="39">
        <v>97.3</v>
      </c>
      <c r="F19" s="39">
        <v>95</v>
      </c>
      <c r="G19" s="39">
        <v>97.5</v>
      </c>
      <c r="H19" s="39">
        <v>95.9</v>
      </c>
    </row>
    <row r="20" spans="2:8" ht="20.100000000000001" customHeight="1" x14ac:dyDescent="0.2">
      <c r="B20" s="20" t="s">
        <v>15</v>
      </c>
      <c r="C20" s="41">
        <v>97.3</v>
      </c>
      <c r="D20" s="41">
        <v>97.8</v>
      </c>
      <c r="E20" s="41">
        <v>97</v>
      </c>
      <c r="F20" s="41">
        <v>99.4</v>
      </c>
      <c r="G20" s="41">
        <v>97.8</v>
      </c>
      <c r="H20" s="41">
        <v>98.5</v>
      </c>
    </row>
    <row r="21" spans="2:8" ht="20.100000000000001" customHeight="1" x14ac:dyDescent="0.2">
      <c r="B21" s="20" t="s">
        <v>16</v>
      </c>
      <c r="C21" s="41">
        <v>96.6</v>
      </c>
      <c r="D21" s="41">
        <v>97.4</v>
      </c>
      <c r="E21" s="41">
        <v>97.4</v>
      </c>
      <c r="F21" s="41">
        <v>97.2</v>
      </c>
      <c r="G21" s="41">
        <v>96.5</v>
      </c>
      <c r="H21" s="41">
        <v>96.7</v>
      </c>
    </row>
    <row r="22" spans="2:8" ht="20.100000000000001" customHeight="1" x14ac:dyDescent="0.25">
      <c r="B22" s="13" t="s">
        <v>266</v>
      </c>
      <c r="C22" s="78"/>
      <c r="D22" s="78"/>
      <c r="E22" s="78"/>
      <c r="F22" s="78"/>
      <c r="G22" s="78"/>
      <c r="H22" s="78"/>
    </row>
    <row r="23" spans="2:8" ht="20.100000000000001" customHeight="1" x14ac:dyDescent="0.2">
      <c r="B23" s="16" t="s">
        <v>11</v>
      </c>
      <c r="C23" s="39">
        <v>98</v>
      </c>
      <c r="D23" s="39">
        <v>98.1</v>
      </c>
      <c r="E23" s="39">
        <v>97.3</v>
      </c>
      <c r="F23" s="39">
        <v>95</v>
      </c>
      <c r="G23" s="39">
        <v>97.5</v>
      </c>
      <c r="H23" s="39">
        <v>95.9</v>
      </c>
    </row>
    <row r="24" spans="2:8" ht="20.100000000000001" customHeight="1" x14ac:dyDescent="0.2">
      <c r="B24" s="20" t="s">
        <v>15</v>
      </c>
      <c r="C24" s="41">
        <v>97.3</v>
      </c>
      <c r="D24" s="41">
        <v>97.8</v>
      </c>
      <c r="E24" s="41">
        <v>97</v>
      </c>
      <c r="F24" s="41">
        <v>99.4</v>
      </c>
      <c r="G24" s="41">
        <v>97.8</v>
      </c>
      <c r="H24" s="41">
        <v>98.5</v>
      </c>
    </row>
    <row r="25" spans="2:8" ht="20.100000000000001" customHeight="1" x14ac:dyDescent="0.2">
      <c r="B25" s="20" t="s">
        <v>16</v>
      </c>
      <c r="C25" s="41">
        <v>96.5</v>
      </c>
      <c r="D25" s="41">
        <v>97.4</v>
      </c>
      <c r="E25" s="41">
        <v>97.4</v>
      </c>
      <c r="F25" s="41">
        <v>97.2</v>
      </c>
      <c r="G25" s="41">
        <v>96.5</v>
      </c>
      <c r="H25" s="41">
        <v>96.7</v>
      </c>
    </row>
    <row r="26" spans="2:8" ht="20.100000000000001" customHeight="1" x14ac:dyDescent="0.25">
      <c r="B26" s="13" t="s">
        <v>267</v>
      </c>
      <c r="C26" s="78"/>
      <c r="D26" s="78"/>
      <c r="E26" s="78"/>
      <c r="F26" s="78"/>
      <c r="G26" s="78"/>
      <c r="H26" s="78"/>
    </row>
    <row r="27" spans="2:8" ht="20.100000000000001" customHeight="1" x14ac:dyDescent="0.2">
      <c r="B27" s="16" t="s">
        <v>11</v>
      </c>
      <c r="C27" s="39">
        <v>98</v>
      </c>
      <c r="D27" s="39">
        <v>98</v>
      </c>
      <c r="E27" s="39">
        <v>97.3</v>
      </c>
      <c r="F27" s="39">
        <v>95</v>
      </c>
      <c r="G27" s="39">
        <v>97.5</v>
      </c>
      <c r="H27" s="39">
        <v>95.9</v>
      </c>
    </row>
    <row r="28" spans="2:8" ht="20.100000000000001" customHeight="1" x14ac:dyDescent="0.2">
      <c r="B28" s="20" t="s">
        <v>15</v>
      </c>
      <c r="C28" s="41">
        <v>97.3</v>
      </c>
      <c r="D28" s="41">
        <v>97.8</v>
      </c>
      <c r="E28" s="41">
        <v>97</v>
      </c>
      <c r="F28" s="41">
        <v>99.4</v>
      </c>
      <c r="G28" s="41">
        <v>97.8</v>
      </c>
      <c r="H28" s="41">
        <v>98.5</v>
      </c>
    </row>
    <row r="29" spans="2:8" ht="20.100000000000001" customHeight="1" x14ac:dyDescent="0.2">
      <c r="B29" s="20" t="s">
        <v>16</v>
      </c>
      <c r="C29" s="41">
        <v>96.6</v>
      </c>
      <c r="D29" s="41">
        <v>97.4</v>
      </c>
      <c r="E29" s="41">
        <v>97.4</v>
      </c>
      <c r="F29" s="41">
        <v>97.2</v>
      </c>
      <c r="G29" s="41">
        <v>96.5</v>
      </c>
      <c r="H29" s="41">
        <v>96.7</v>
      </c>
    </row>
    <row r="30" spans="2:8" ht="20.100000000000001" customHeight="1" x14ac:dyDescent="0.25">
      <c r="B30" s="13" t="s">
        <v>268</v>
      </c>
      <c r="C30" s="78"/>
      <c r="D30" s="78"/>
      <c r="E30" s="78"/>
      <c r="F30" s="78"/>
      <c r="G30" s="78"/>
      <c r="H30" s="78"/>
    </row>
    <row r="31" spans="2:8" ht="20.100000000000001" customHeight="1" x14ac:dyDescent="0.2">
      <c r="B31" s="16" t="s">
        <v>11</v>
      </c>
      <c r="C31" s="39">
        <v>98.7</v>
      </c>
      <c r="D31" s="39">
        <v>99</v>
      </c>
      <c r="E31" s="39">
        <v>98.6</v>
      </c>
      <c r="F31" s="39">
        <v>98.5</v>
      </c>
      <c r="G31" s="39">
        <v>99.5</v>
      </c>
      <c r="H31" s="39">
        <v>98.8</v>
      </c>
    </row>
    <row r="32" spans="2:8" ht="20.100000000000001" customHeight="1" x14ac:dyDescent="0.2">
      <c r="B32" s="20" t="s">
        <v>15</v>
      </c>
      <c r="C32" s="41">
        <v>98</v>
      </c>
      <c r="D32" s="41">
        <v>98.7</v>
      </c>
      <c r="E32" s="41">
        <v>98.3</v>
      </c>
      <c r="F32" s="41">
        <v>99.1</v>
      </c>
      <c r="G32" s="41">
        <v>99</v>
      </c>
      <c r="H32" s="41">
        <v>99.2</v>
      </c>
    </row>
    <row r="33" spans="2:8" ht="20.100000000000001" customHeight="1" x14ac:dyDescent="0.2">
      <c r="B33" s="20" t="s">
        <v>16</v>
      </c>
      <c r="C33" s="41">
        <v>98.4</v>
      </c>
      <c r="D33" s="41">
        <v>98.8</v>
      </c>
      <c r="E33" s="41">
        <v>98.8</v>
      </c>
      <c r="F33" s="41">
        <v>98.8</v>
      </c>
      <c r="G33" s="41">
        <v>98.4</v>
      </c>
      <c r="H33" s="41">
        <v>98.4</v>
      </c>
    </row>
    <row r="34" spans="2:8" ht="20.100000000000001" customHeight="1" x14ac:dyDescent="0.25">
      <c r="B34" s="13" t="s">
        <v>269</v>
      </c>
      <c r="C34" s="78"/>
      <c r="D34" s="78"/>
      <c r="E34" s="78"/>
      <c r="F34" s="78"/>
      <c r="G34" s="78"/>
      <c r="H34" s="78"/>
    </row>
    <row r="35" spans="2:8" ht="20.100000000000001" customHeight="1" x14ac:dyDescent="0.2">
      <c r="B35" s="16" t="s">
        <v>11</v>
      </c>
      <c r="C35" s="39">
        <v>98.7</v>
      </c>
      <c r="D35" s="39">
        <v>99</v>
      </c>
      <c r="E35" s="39">
        <v>98.6</v>
      </c>
      <c r="F35" s="39">
        <v>98.5</v>
      </c>
      <c r="G35" s="39">
        <v>99.5</v>
      </c>
      <c r="H35" s="39">
        <v>98.8</v>
      </c>
    </row>
    <row r="36" spans="2:8" ht="20.100000000000001" customHeight="1" x14ac:dyDescent="0.2">
      <c r="B36" s="20" t="s">
        <v>15</v>
      </c>
      <c r="C36" s="41">
        <v>98</v>
      </c>
      <c r="D36" s="41">
        <v>98.7</v>
      </c>
      <c r="E36" s="41">
        <v>98.3</v>
      </c>
      <c r="F36" s="41">
        <v>99.1</v>
      </c>
      <c r="G36" s="41">
        <v>99</v>
      </c>
      <c r="H36" s="41">
        <v>99.2</v>
      </c>
    </row>
    <row r="37" spans="2:8" ht="20.100000000000001" customHeight="1" x14ac:dyDescent="0.2">
      <c r="B37" s="20" t="s">
        <v>16</v>
      </c>
      <c r="C37" s="41">
        <v>98.3</v>
      </c>
      <c r="D37" s="41">
        <v>98.8</v>
      </c>
      <c r="E37" s="41">
        <v>98.8</v>
      </c>
      <c r="F37" s="41">
        <v>98.8</v>
      </c>
      <c r="G37" s="41">
        <v>98.4</v>
      </c>
      <c r="H37" s="41">
        <v>98.4</v>
      </c>
    </row>
    <row r="38" spans="2:8" ht="20.100000000000001" customHeight="1" x14ac:dyDescent="0.25">
      <c r="B38" s="13" t="s">
        <v>270</v>
      </c>
      <c r="C38" s="78"/>
      <c r="D38" s="78"/>
      <c r="E38" s="78"/>
      <c r="F38" s="78"/>
      <c r="G38" s="78"/>
      <c r="H38" s="78"/>
    </row>
    <row r="39" spans="2:8" ht="20.100000000000001" customHeight="1" x14ac:dyDescent="0.2">
      <c r="B39" s="16" t="s">
        <v>11</v>
      </c>
      <c r="C39" s="39">
        <v>98.7</v>
      </c>
      <c r="D39" s="39">
        <v>99</v>
      </c>
      <c r="E39" s="39">
        <v>98.6</v>
      </c>
      <c r="F39" s="39">
        <v>98.5</v>
      </c>
      <c r="G39" s="39">
        <v>99.5</v>
      </c>
      <c r="H39" s="39">
        <v>98.8</v>
      </c>
    </row>
    <row r="40" spans="2:8" ht="20.100000000000001" customHeight="1" x14ac:dyDescent="0.2">
      <c r="B40" s="20" t="s">
        <v>15</v>
      </c>
      <c r="C40" s="41">
        <v>98</v>
      </c>
      <c r="D40" s="41">
        <v>98.7</v>
      </c>
      <c r="E40" s="41">
        <v>98.3</v>
      </c>
      <c r="F40" s="41">
        <v>99.1</v>
      </c>
      <c r="G40" s="41">
        <v>99</v>
      </c>
      <c r="H40" s="41">
        <v>99.2</v>
      </c>
    </row>
    <row r="41" spans="2:8" ht="20.100000000000001" customHeight="1" x14ac:dyDescent="0.2">
      <c r="B41" s="20" t="s">
        <v>16</v>
      </c>
      <c r="C41" s="41">
        <v>98.3</v>
      </c>
      <c r="D41" s="41">
        <v>98.6</v>
      </c>
      <c r="E41" s="41">
        <v>98.8</v>
      </c>
      <c r="F41" s="41">
        <v>98.8</v>
      </c>
      <c r="G41" s="41">
        <v>98.4</v>
      </c>
      <c r="H41" s="41">
        <v>98.4</v>
      </c>
    </row>
    <row r="42" spans="2:8" ht="20.100000000000001" customHeight="1" x14ac:dyDescent="0.25">
      <c r="B42" s="13" t="s">
        <v>271</v>
      </c>
      <c r="C42" s="78"/>
      <c r="D42" s="78"/>
      <c r="E42" s="78"/>
      <c r="F42" s="78"/>
      <c r="G42" s="78"/>
      <c r="H42" s="78"/>
    </row>
    <row r="43" spans="2:8" ht="20.100000000000001" customHeight="1" x14ac:dyDescent="0.2">
      <c r="B43" s="16" t="s">
        <v>11</v>
      </c>
      <c r="C43" s="39" t="s">
        <v>69</v>
      </c>
      <c r="D43" s="39" t="s">
        <v>69</v>
      </c>
      <c r="E43" s="39" t="s">
        <v>69</v>
      </c>
      <c r="F43" s="39">
        <v>95</v>
      </c>
      <c r="G43" s="39">
        <v>97.5</v>
      </c>
      <c r="H43" s="39">
        <v>95.9</v>
      </c>
    </row>
    <row r="44" spans="2:8" ht="20.100000000000001" customHeight="1" x14ac:dyDescent="0.2">
      <c r="B44" s="20" t="s">
        <v>15</v>
      </c>
      <c r="C44" s="41" t="s">
        <v>69</v>
      </c>
      <c r="D44" s="41" t="s">
        <v>69</v>
      </c>
      <c r="E44" s="41" t="s">
        <v>69</v>
      </c>
      <c r="F44" s="41">
        <v>99.4</v>
      </c>
      <c r="G44" s="41">
        <v>97.8</v>
      </c>
      <c r="H44" s="41">
        <v>98.5</v>
      </c>
    </row>
    <row r="45" spans="2:8" ht="20.100000000000001" customHeight="1" x14ac:dyDescent="0.2">
      <c r="B45" s="20" t="s">
        <v>16</v>
      </c>
      <c r="C45" s="41" t="s">
        <v>69</v>
      </c>
      <c r="D45" s="41" t="s">
        <v>69</v>
      </c>
      <c r="E45" s="41" t="s">
        <v>69</v>
      </c>
      <c r="F45" s="41">
        <v>97.2</v>
      </c>
      <c r="G45" s="41">
        <v>96.5</v>
      </c>
      <c r="H45" s="41">
        <v>96.7</v>
      </c>
    </row>
    <row r="46" spans="2:8" ht="20.100000000000001" customHeight="1" x14ac:dyDescent="0.25">
      <c r="B46" s="13" t="s">
        <v>272</v>
      </c>
      <c r="C46" s="78"/>
      <c r="D46" s="78"/>
      <c r="E46" s="78"/>
      <c r="F46" s="78"/>
      <c r="G46" s="78"/>
      <c r="H46" s="78"/>
    </row>
    <row r="47" spans="2:8" ht="20.100000000000001" customHeight="1" x14ac:dyDescent="0.2">
      <c r="B47" s="16" t="s">
        <v>11</v>
      </c>
      <c r="C47" s="39" t="s">
        <v>69</v>
      </c>
      <c r="D47" s="39" t="s">
        <v>69</v>
      </c>
      <c r="E47" s="39" t="s">
        <v>69</v>
      </c>
      <c r="F47" s="39" t="s">
        <v>69</v>
      </c>
      <c r="G47" s="39">
        <v>93.9</v>
      </c>
      <c r="H47" s="39">
        <v>97.9</v>
      </c>
    </row>
    <row r="48" spans="2:8" ht="20.100000000000001" customHeight="1" x14ac:dyDescent="0.2">
      <c r="B48" s="20" t="s">
        <v>15</v>
      </c>
      <c r="C48" s="41" t="s">
        <v>69</v>
      </c>
      <c r="D48" s="41" t="s">
        <v>69</v>
      </c>
      <c r="E48" s="41" t="s">
        <v>69</v>
      </c>
      <c r="F48" s="41" t="s">
        <v>69</v>
      </c>
      <c r="G48" s="41">
        <v>84.6</v>
      </c>
      <c r="H48" s="41">
        <v>96.8</v>
      </c>
    </row>
    <row r="49" spans="1:8" ht="20.100000000000001" customHeight="1" x14ac:dyDescent="0.2">
      <c r="B49" s="20" t="s">
        <v>16</v>
      </c>
      <c r="C49" s="41" t="s">
        <v>69</v>
      </c>
      <c r="D49" s="41" t="s">
        <v>69</v>
      </c>
      <c r="E49" s="41" t="s">
        <v>69</v>
      </c>
      <c r="F49" s="41" t="s">
        <v>69</v>
      </c>
      <c r="G49" s="41">
        <v>88.8</v>
      </c>
      <c r="H49" s="41">
        <v>96.7</v>
      </c>
    </row>
    <row r="51" spans="1:8" ht="3" customHeight="1" x14ac:dyDescent="0.2">
      <c r="B51" s="132"/>
      <c r="C51" s="185"/>
      <c r="D51" s="185"/>
      <c r="E51" s="185"/>
      <c r="F51" s="185"/>
      <c r="G51" s="185"/>
      <c r="H51" s="185"/>
    </row>
    <row r="52" spans="1:8" x14ac:dyDescent="0.2">
      <c r="A52" s="134"/>
      <c r="B52" s="135"/>
    </row>
    <row r="53" spans="1:8" ht="17.25" customHeight="1" x14ac:dyDescent="0.2">
      <c r="A53" s="134"/>
      <c r="B53" s="364" t="s">
        <v>261</v>
      </c>
      <c r="C53" s="364"/>
      <c r="D53" s="364"/>
      <c r="E53" s="364"/>
    </row>
    <row r="54" spans="1:8" ht="12" customHeight="1" x14ac:dyDescent="0.2">
      <c r="B54" s="136"/>
      <c r="C54" s="186"/>
      <c r="D54" s="186"/>
    </row>
    <row r="55" spans="1:8" ht="12" x14ac:dyDescent="0.2">
      <c r="B55" s="137" t="s">
        <v>18</v>
      </c>
    </row>
  </sheetData>
  <mergeCells count="4">
    <mergeCell ref="C3:H3"/>
    <mergeCell ref="B53:E53"/>
    <mergeCell ref="B1:H1"/>
    <mergeCell ref="B3:B4"/>
  </mergeCells>
  <hyperlinks>
    <hyperlink ref="B55" location="Indice!A1" display="Indice!A1" xr:uid="{A612236F-9266-485A-B6AA-02851656D8CC}"/>
  </hyperlinks>
  <printOptions horizontalCentered="1"/>
  <pageMargins left="0.47244094488188981" right="0.47244094488188981" top="0.6692913385826772" bottom="0.6692913385826772" header="0" footer="0"/>
  <pageSetup paperSize="9" scale="42" orientation="portrait" horizontalDpi="4294967294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B9F-93DB-435D-8FF4-677FAE835630}">
  <sheetPr>
    <pageSetUpPr fitToPage="1"/>
  </sheetPr>
  <dimension ref="A1:I43"/>
  <sheetViews>
    <sheetView showGridLines="0" zoomScaleNormal="100" workbookViewId="0">
      <selection activeCell="B1" sqref="B1:H1"/>
    </sheetView>
  </sheetViews>
  <sheetFormatPr defaultColWidth="9.140625" defaultRowHeight="11.25" x14ac:dyDescent="0.2"/>
  <cols>
    <col min="1" max="1" width="6.7109375" style="3" customWidth="1"/>
    <col min="2" max="2" width="57.140625" style="3" customWidth="1"/>
    <col min="3" max="3" width="11.28515625" style="3" customWidth="1"/>
    <col min="4" max="8" width="11.140625" style="3" customWidth="1"/>
    <col min="9" max="9" width="6.7109375" style="3" customWidth="1"/>
    <col min="10" max="16384" width="9.140625" style="3"/>
  </cols>
  <sheetData>
    <row r="1" spans="2:9" s="1" customFormat="1" ht="30" customHeight="1" x14ac:dyDescent="0.2">
      <c r="B1" s="329" t="s">
        <v>552</v>
      </c>
      <c r="C1" s="329"/>
      <c r="D1" s="329"/>
      <c r="E1" s="329"/>
      <c r="F1" s="329"/>
      <c r="G1" s="329"/>
      <c r="H1" s="329"/>
    </row>
    <row r="2" spans="2:9" ht="16.5" customHeight="1" x14ac:dyDescent="0.2">
      <c r="C2" s="36"/>
      <c r="G2" s="102"/>
      <c r="H2" s="102" t="s">
        <v>32</v>
      </c>
    </row>
    <row r="3" spans="2:9" ht="15" customHeight="1" x14ac:dyDescent="0.2">
      <c r="B3" s="350" t="s">
        <v>252</v>
      </c>
      <c r="C3" s="326" t="s">
        <v>2</v>
      </c>
      <c r="D3" s="327"/>
      <c r="E3" s="327"/>
      <c r="F3" s="327"/>
      <c r="G3" s="327"/>
      <c r="H3" s="328"/>
      <c r="I3" s="187"/>
    </row>
    <row r="4" spans="2:9" ht="15" customHeight="1" x14ac:dyDescent="0.2">
      <c r="B4" s="351"/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</row>
    <row r="5" spans="2:9" customFormat="1" ht="3" customHeight="1" x14ac:dyDescent="0.25">
      <c r="H5" t="s">
        <v>311</v>
      </c>
    </row>
    <row r="6" spans="2:9" ht="18" customHeight="1" x14ac:dyDescent="0.2">
      <c r="B6" s="13" t="s">
        <v>273</v>
      </c>
      <c r="C6" s="13"/>
      <c r="D6" s="37"/>
      <c r="E6" s="37"/>
    </row>
    <row r="7" spans="2:9" ht="18" customHeight="1" x14ac:dyDescent="0.2">
      <c r="B7" s="16" t="s">
        <v>11</v>
      </c>
      <c r="C7" s="39">
        <v>94.8</v>
      </c>
      <c r="D7" s="39">
        <v>96</v>
      </c>
      <c r="E7" s="39">
        <v>94.5</v>
      </c>
      <c r="F7" s="39">
        <v>97.1</v>
      </c>
      <c r="G7" s="39">
        <v>96.4</v>
      </c>
      <c r="H7" s="39">
        <v>94.8</v>
      </c>
    </row>
    <row r="8" spans="2:9" ht="18" customHeight="1" x14ac:dyDescent="0.2">
      <c r="B8" s="20" t="s">
        <v>15</v>
      </c>
      <c r="C8" s="41">
        <v>99.1</v>
      </c>
      <c r="D8" s="41">
        <v>98.3</v>
      </c>
      <c r="E8" s="41">
        <v>98.9</v>
      </c>
      <c r="F8" s="41">
        <v>99.5</v>
      </c>
      <c r="G8" s="41">
        <v>97.6</v>
      </c>
      <c r="H8" s="41">
        <v>99.2</v>
      </c>
    </row>
    <row r="9" spans="2:9" ht="18" customHeight="1" x14ac:dyDescent="0.2">
      <c r="B9" s="20" t="s">
        <v>16</v>
      </c>
      <c r="C9" s="41">
        <v>94</v>
      </c>
      <c r="D9" s="41">
        <v>94.5</v>
      </c>
      <c r="E9" s="41">
        <v>94.2</v>
      </c>
      <c r="F9" s="41">
        <v>93.1</v>
      </c>
      <c r="G9" s="41">
        <v>92.5</v>
      </c>
      <c r="H9" s="41">
        <v>93.3</v>
      </c>
    </row>
    <row r="10" spans="2:9" ht="18" customHeight="1" x14ac:dyDescent="0.2">
      <c r="B10" s="13" t="s">
        <v>274</v>
      </c>
      <c r="C10" s="39"/>
      <c r="D10" s="39"/>
      <c r="E10" s="39"/>
      <c r="F10" s="39"/>
      <c r="G10" s="39"/>
      <c r="H10" s="39"/>
    </row>
    <row r="11" spans="2:9" ht="18" customHeight="1" x14ac:dyDescent="0.2">
      <c r="B11" s="16" t="s">
        <v>11</v>
      </c>
      <c r="C11" s="39">
        <v>94.6</v>
      </c>
      <c r="D11" s="39">
        <v>96</v>
      </c>
      <c r="E11" s="39">
        <v>94.5</v>
      </c>
      <c r="F11" s="39">
        <v>97.1</v>
      </c>
      <c r="G11" s="39">
        <v>96.4</v>
      </c>
      <c r="H11" s="39">
        <v>94.8</v>
      </c>
    </row>
    <row r="12" spans="2:9" ht="18" customHeight="1" x14ac:dyDescent="0.2">
      <c r="B12" s="20" t="s">
        <v>15</v>
      </c>
      <c r="C12" s="41">
        <v>99.1</v>
      </c>
      <c r="D12" s="41">
        <v>98.3</v>
      </c>
      <c r="E12" s="41">
        <v>98.9</v>
      </c>
      <c r="F12" s="41">
        <v>99.5</v>
      </c>
      <c r="G12" s="41">
        <v>97.6</v>
      </c>
      <c r="H12" s="41">
        <v>99.2</v>
      </c>
    </row>
    <row r="13" spans="2:9" ht="18" customHeight="1" x14ac:dyDescent="0.2">
      <c r="B13" s="20" t="s">
        <v>16</v>
      </c>
      <c r="C13" s="41">
        <v>94</v>
      </c>
      <c r="D13" s="41">
        <v>94.5</v>
      </c>
      <c r="E13" s="41">
        <v>94.2</v>
      </c>
      <c r="F13" s="41">
        <v>93.1</v>
      </c>
      <c r="G13" s="41">
        <v>92.5</v>
      </c>
      <c r="H13" s="41">
        <v>93.3</v>
      </c>
    </row>
    <row r="14" spans="2:9" ht="18" customHeight="1" x14ac:dyDescent="0.2">
      <c r="B14" s="13" t="s">
        <v>275</v>
      </c>
      <c r="C14" s="39"/>
      <c r="D14" s="39"/>
      <c r="E14" s="39"/>
      <c r="F14" s="39"/>
      <c r="G14" s="39"/>
      <c r="H14" s="39"/>
    </row>
    <row r="15" spans="2:9" ht="18" customHeight="1" x14ac:dyDescent="0.2">
      <c r="B15" s="16" t="s">
        <v>11</v>
      </c>
      <c r="C15" s="39">
        <v>94.6</v>
      </c>
      <c r="D15" s="39">
        <v>96</v>
      </c>
      <c r="E15" s="39">
        <v>94.5</v>
      </c>
      <c r="F15" s="39">
        <v>97.1</v>
      </c>
      <c r="G15" s="39">
        <v>96.4</v>
      </c>
      <c r="H15" s="39">
        <v>94.8</v>
      </c>
    </row>
    <row r="16" spans="2:9" ht="18" customHeight="1" x14ac:dyDescent="0.2">
      <c r="B16" s="20" t="s">
        <v>15</v>
      </c>
      <c r="C16" s="41">
        <v>99.1</v>
      </c>
      <c r="D16" s="41">
        <v>98.3</v>
      </c>
      <c r="E16" s="41">
        <v>98.9</v>
      </c>
      <c r="F16" s="41">
        <v>99.5</v>
      </c>
      <c r="G16" s="41">
        <v>97.6</v>
      </c>
      <c r="H16" s="41">
        <v>99.2</v>
      </c>
    </row>
    <row r="17" spans="2:9" ht="18" customHeight="1" x14ac:dyDescent="0.2">
      <c r="B17" s="20" t="s">
        <v>16</v>
      </c>
      <c r="C17" s="41">
        <v>94</v>
      </c>
      <c r="D17" s="41">
        <v>94.5</v>
      </c>
      <c r="E17" s="41">
        <v>94.2</v>
      </c>
      <c r="F17" s="41">
        <v>93.1</v>
      </c>
      <c r="G17" s="41">
        <v>92.5</v>
      </c>
      <c r="H17" s="41">
        <v>93.3</v>
      </c>
    </row>
    <row r="18" spans="2:9" ht="18" customHeight="1" x14ac:dyDescent="0.2">
      <c r="B18" s="13" t="s">
        <v>276</v>
      </c>
      <c r="C18" s="39"/>
      <c r="D18" s="39"/>
      <c r="E18" s="39"/>
      <c r="F18" s="39"/>
      <c r="G18" s="39"/>
      <c r="H18" s="39"/>
    </row>
    <row r="19" spans="2:9" ht="18" customHeight="1" x14ac:dyDescent="0.2">
      <c r="B19" s="16" t="s">
        <v>11</v>
      </c>
      <c r="C19" s="39">
        <v>98.4</v>
      </c>
      <c r="D19" s="39">
        <v>97.2</v>
      </c>
      <c r="E19" s="39">
        <v>95.2</v>
      </c>
      <c r="F19" s="39">
        <v>97.6</v>
      </c>
      <c r="G19" s="39">
        <v>97</v>
      </c>
      <c r="H19" s="39">
        <v>95.7</v>
      </c>
    </row>
    <row r="20" spans="2:9" ht="18" customHeight="1" x14ac:dyDescent="0.2">
      <c r="B20" s="20" t="s">
        <v>15</v>
      </c>
      <c r="C20" s="41">
        <v>99.3</v>
      </c>
      <c r="D20" s="41">
        <v>98.2</v>
      </c>
      <c r="E20" s="41">
        <v>98.8</v>
      </c>
      <c r="F20" s="41">
        <v>97.8</v>
      </c>
      <c r="G20" s="41">
        <v>97.4</v>
      </c>
      <c r="H20" s="41">
        <v>99.3</v>
      </c>
    </row>
    <row r="21" spans="2:9" ht="18" customHeight="1" x14ac:dyDescent="0.2">
      <c r="B21" s="20" t="s">
        <v>16</v>
      </c>
      <c r="C21" s="41">
        <v>94.8</v>
      </c>
      <c r="D21" s="41">
        <v>95.6</v>
      </c>
      <c r="E21" s="41">
        <v>95.6</v>
      </c>
      <c r="F21" s="41">
        <v>95</v>
      </c>
      <c r="G21" s="41">
        <v>94.5</v>
      </c>
      <c r="H21" s="41">
        <v>95.4</v>
      </c>
    </row>
    <row r="22" spans="2:9" ht="18" customHeight="1" x14ac:dyDescent="0.2">
      <c r="B22" s="13" t="s">
        <v>277</v>
      </c>
      <c r="C22" s="39"/>
      <c r="D22" s="39"/>
      <c r="E22" s="39"/>
      <c r="F22" s="39"/>
      <c r="G22" s="39"/>
      <c r="H22" s="39"/>
    </row>
    <row r="23" spans="2:9" ht="18" customHeight="1" x14ac:dyDescent="0.2">
      <c r="B23" s="16" t="s">
        <v>11</v>
      </c>
      <c r="C23" s="39">
        <v>98.4</v>
      </c>
      <c r="D23" s="39">
        <v>97.2</v>
      </c>
      <c r="E23" s="39">
        <v>95.1</v>
      </c>
      <c r="F23" s="39">
        <v>97.6</v>
      </c>
      <c r="G23" s="39">
        <v>97</v>
      </c>
      <c r="H23" s="39">
        <v>95.7</v>
      </c>
    </row>
    <row r="24" spans="2:9" ht="18" customHeight="1" x14ac:dyDescent="0.2">
      <c r="B24" s="20" t="s">
        <v>15</v>
      </c>
      <c r="C24" s="41">
        <v>99.3</v>
      </c>
      <c r="D24" s="41">
        <v>98.2</v>
      </c>
      <c r="E24" s="41">
        <v>98.8</v>
      </c>
      <c r="F24" s="41">
        <v>97.8</v>
      </c>
      <c r="G24" s="41">
        <v>97.4</v>
      </c>
      <c r="H24" s="41">
        <v>99.3</v>
      </c>
    </row>
    <row r="25" spans="2:9" ht="18" customHeight="1" x14ac:dyDescent="0.2">
      <c r="B25" s="20" t="s">
        <v>16</v>
      </c>
      <c r="C25" s="41">
        <v>94.7</v>
      </c>
      <c r="D25" s="41">
        <v>95.3</v>
      </c>
      <c r="E25" s="41">
        <v>95.3</v>
      </c>
      <c r="F25" s="41">
        <v>95</v>
      </c>
      <c r="G25" s="41">
        <v>94.5</v>
      </c>
      <c r="H25" s="41">
        <v>95.4</v>
      </c>
    </row>
    <row r="26" spans="2:9" ht="18" customHeight="1" x14ac:dyDescent="0.2">
      <c r="B26" s="13" t="s">
        <v>278</v>
      </c>
      <c r="C26" s="41"/>
      <c r="D26" s="41"/>
      <c r="E26" s="41"/>
      <c r="F26" s="41"/>
      <c r="G26" s="41"/>
      <c r="H26" s="41"/>
    </row>
    <row r="27" spans="2:9" ht="18" customHeight="1" x14ac:dyDescent="0.2">
      <c r="B27" s="16" t="s">
        <v>11</v>
      </c>
      <c r="C27" s="39">
        <v>98.4</v>
      </c>
      <c r="D27" s="39">
        <v>97.2</v>
      </c>
      <c r="E27" s="39">
        <v>95.3</v>
      </c>
      <c r="F27" s="39">
        <v>97.6</v>
      </c>
      <c r="G27" s="39">
        <v>97</v>
      </c>
      <c r="H27" s="39">
        <v>95.7</v>
      </c>
    </row>
    <row r="28" spans="2:9" ht="18" customHeight="1" x14ac:dyDescent="0.2">
      <c r="B28" s="20" t="s">
        <v>15</v>
      </c>
      <c r="C28" s="41">
        <v>99.3</v>
      </c>
      <c r="D28" s="41">
        <v>98.2</v>
      </c>
      <c r="E28" s="41">
        <v>98.8</v>
      </c>
      <c r="F28" s="41">
        <v>97.8</v>
      </c>
      <c r="G28" s="41">
        <v>97.4</v>
      </c>
      <c r="H28" s="41">
        <v>99.3</v>
      </c>
    </row>
    <row r="29" spans="2:9" ht="18" customHeight="1" x14ac:dyDescent="0.2">
      <c r="B29" s="20" t="s">
        <v>16</v>
      </c>
      <c r="C29" s="41">
        <v>94.6</v>
      </c>
      <c r="D29" s="41">
        <v>95.3</v>
      </c>
      <c r="E29" s="41">
        <v>95.3</v>
      </c>
      <c r="F29" s="41">
        <v>95</v>
      </c>
      <c r="G29" s="41">
        <v>94.5</v>
      </c>
      <c r="H29" s="41">
        <v>95.4</v>
      </c>
    </row>
    <row r="30" spans="2:9" ht="18" customHeight="1" x14ac:dyDescent="0.2">
      <c r="B30" s="13" t="s">
        <v>271</v>
      </c>
      <c r="C30" s="40"/>
      <c r="D30" s="40"/>
      <c r="E30" s="40"/>
      <c r="F30" s="40"/>
      <c r="G30" s="40"/>
      <c r="H30" s="40"/>
    </row>
    <row r="31" spans="2:9" ht="18" customHeight="1" x14ac:dyDescent="0.2">
      <c r="B31" s="16" t="s">
        <v>11</v>
      </c>
      <c r="C31" s="38">
        <v>95.1</v>
      </c>
      <c r="D31" s="38">
        <v>95.9</v>
      </c>
      <c r="E31" s="38">
        <v>94.6</v>
      </c>
      <c r="F31" s="39" t="s">
        <v>69</v>
      </c>
      <c r="G31" s="39" t="s">
        <v>69</v>
      </c>
      <c r="H31" s="39" t="s">
        <v>69</v>
      </c>
      <c r="I31" s="44"/>
    </row>
    <row r="32" spans="2:9" ht="18" customHeight="1" x14ac:dyDescent="0.2">
      <c r="B32" s="20" t="s">
        <v>15</v>
      </c>
      <c r="C32" s="40">
        <v>99.3</v>
      </c>
      <c r="D32" s="40">
        <v>98.3</v>
      </c>
      <c r="E32" s="40">
        <v>98.9</v>
      </c>
      <c r="F32" s="41" t="s">
        <v>69</v>
      </c>
      <c r="G32" s="41" t="s">
        <v>69</v>
      </c>
      <c r="H32" s="41" t="s">
        <v>69</v>
      </c>
    </row>
    <row r="33" spans="1:9" ht="18" customHeight="1" x14ac:dyDescent="0.2">
      <c r="B33" s="20" t="s">
        <v>16</v>
      </c>
      <c r="C33" s="40">
        <v>94</v>
      </c>
      <c r="D33" s="40">
        <v>95.7</v>
      </c>
      <c r="E33" s="40">
        <v>95.9</v>
      </c>
      <c r="F33" s="41" t="s">
        <v>69</v>
      </c>
      <c r="G33" s="41" t="s">
        <v>69</v>
      </c>
      <c r="H33" s="41" t="s">
        <v>69</v>
      </c>
    </row>
    <row r="34" spans="1:9" ht="18" customHeight="1" x14ac:dyDescent="0.2">
      <c r="B34" s="13" t="s">
        <v>279</v>
      </c>
      <c r="C34" s="39"/>
      <c r="D34" s="39"/>
      <c r="E34" s="39"/>
      <c r="F34" s="39"/>
      <c r="G34" s="39"/>
      <c r="H34" s="39"/>
    </row>
    <row r="35" spans="1:9" ht="18" customHeight="1" x14ac:dyDescent="0.2">
      <c r="B35" s="16" t="s">
        <v>11</v>
      </c>
      <c r="C35" s="39" t="s">
        <v>69</v>
      </c>
      <c r="D35" s="39" t="s">
        <v>69</v>
      </c>
      <c r="E35" s="39" t="s">
        <v>69</v>
      </c>
      <c r="F35" s="39" t="s">
        <v>69</v>
      </c>
      <c r="G35" s="39">
        <v>96.4</v>
      </c>
      <c r="H35" s="39">
        <v>94.8</v>
      </c>
      <c r="I35" s="44"/>
    </row>
    <row r="36" spans="1:9" ht="18" customHeight="1" x14ac:dyDescent="0.2">
      <c r="B36" s="20" t="s">
        <v>15</v>
      </c>
      <c r="C36" s="41" t="s">
        <v>69</v>
      </c>
      <c r="D36" s="41" t="s">
        <v>69</v>
      </c>
      <c r="E36" s="41" t="s">
        <v>69</v>
      </c>
      <c r="F36" s="41" t="s">
        <v>69</v>
      </c>
      <c r="G36" s="41">
        <v>97.6</v>
      </c>
      <c r="H36" s="41">
        <v>99.2</v>
      </c>
    </row>
    <row r="37" spans="1:9" ht="18" customHeight="1" x14ac:dyDescent="0.2">
      <c r="B37" s="20" t="s">
        <v>16</v>
      </c>
      <c r="C37" s="41" t="s">
        <v>69</v>
      </c>
      <c r="D37" s="41" t="s">
        <v>69</v>
      </c>
      <c r="E37" s="41" t="s">
        <v>69</v>
      </c>
      <c r="F37" s="41" t="s">
        <v>69</v>
      </c>
      <c r="G37" s="41">
        <v>92.5</v>
      </c>
      <c r="H37" s="41">
        <v>93.3</v>
      </c>
    </row>
    <row r="38" spans="1:9" ht="10.5" customHeight="1" x14ac:dyDescent="0.2">
      <c r="F38" s="5"/>
    </row>
    <row r="39" spans="1:9" ht="3" customHeight="1" x14ac:dyDescent="0.2">
      <c r="B39" s="24"/>
      <c r="C39" s="24"/>
      <c r="D39" s="47"/>
      <c r="E39" s="47"/>
      <c r="F39" s="47"/>
      <c r="G39" s="47"/>
      <c r="H39" s="47"/>
    </row>
    <row r="40" spans="1:9" x14ac:dyDescent="0.2">
      <c r="A40" s="26"/>
      <c r="B40" s="20"/>
      <c r="C40" s="20"/>
    </row>
    <row r="41" spans="1:9" ht="17.25" customHeight="1" x14ac:dyDescent="0.2">
      <c r="A41" s="26"/>
      <c r="B41" s="314" t="s">
        <v>261</v>
      </c>
      <c r="C41" s="314"/>
      <c r="D41" s="314"/>
      <c r="E41" s="314"/>
    </row>
    <row r="42" spans="1:9" ht="12" customHeight="1" x14ac:dyDescent="0.2">
      <c r="B42" s="28"/>
      <c r="C42" s="28"/>
      <c r="D42" s="28"/>
    </row>
    <row r="43" spans="1:9" ht="12" x14ac:dyDescent="0.2">
      <c r="B43" s="31" t="s">
        <v>18</v>
      </c>
      <c r="C43" s="31"/>
    </row>
  </sheetData>
  <mergeCells count="4">
    <mergeCell ref="C3:H3"/>
    <mergeCell ref="B41:E41"/>
    <mergeCell ref="B1:H1"/>
    <mergeCell ref="B3:B4"/>
  </mergeCells>
  <hyperlinks>
    <hyperlink ref="B43" location="Indice!A1" display="Indice!A1" xr:uid="{1E48E0B1-C000-491F-B029-D5E9D7CAE0CA}"/>
  </hyperlinks>
  <printOptions horizontalCentered="1"/>
  <pageMargins left="0.47244094488188981" right="0.47244094488188981" top="0.6692913385826772" bottom="0.6692913385826772" header="0" footer="0"/>
  <pageSetup paperSize="9" scale="52" orientation="portrait" horizontalDpi="4294967294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25E8-3F5C-418C-B384-1446A99527F0}">
  <sheetPr>
    <pageSetUpPr fitToPage="1"/>
  </sheetPr>
  <dimension ref="A1:E23"/>
  <sheetViews>
    <sheetView showGridLines="0" zoomScaleNormal="100" workbookViewId="0">
      <selection activeCell="B1" sqref="B1:E1"/>
    </sheetView>
  </sheetViews>
  <sheetFormatPr defaultColWidth="9.140625" defaultRowHeight="11.25" x14ac:dyDescent="0.2"/>
  <cols>
    <col min="1" max="1" width="6.7109375" style="3" customWidth="1"/>
    <col min="2" max="2" width="64.140625" style="3" customWidth="1"/>
    <col min="3" max="3" width="11.28515625" style="3" customWidth="1"/>
    <col min="4" max="5" width="11.140625" style="3" customWidth="1"/>
    <col min="6" max="6" width="6.7109375" style="3" customWidth="1"/>
    <col min="7" max="16384" width="9.140625" style="3"/>
  </cols>
  <sheetData>
    <row r="1" spans="2:5" s="1" customFormat="1" ht="30" customHeight="1" x14ac:dyDescent="0.2">
      <c r="B1" s="329" t="s">
        <v>476</v>
      </c>
      <c r="C1" s="329"/>
      <c r="D1" s="329"/>
      <c r="E1" s="329"/>
    </row>
    <row r="2" spans="2:5" ht="18" customHeight="1" x14ac:dyDescent="0.2">
      <c r="C2" s="36"/>
      <c r="E2" s="102" t="s">
        <v>32</v>
      </c>
    </row>
    <row r="3" spans="2:5" ht="15" customHeight="1" x14ac:dyDescent="0.2">
      <c r="B3" s="350" t="s">
        <v>252</v>
      </c>
      <c r="C3" s="326" t="s">
        <v>2</v>
      </c>
      <c r="D3" s="327"/>
      <c r="E3" s="328"/>
    </row>
    <row r="4" spans="2:5" ht="15" customHeight="1" x14ac:dyDescent="0.2">
      <c r="B4" s="351"/>
      <c r="C4" s="7">
        <v>2017</v>
      </c>
      <c r="D4" s="7">
        <v>2018</v>
      </c>
      <c r="E4" s="7">
        <v>2019</v>
      </c>
    </row>
    <row r="5" spans="2:5" customFormat="1" ht="3" customHeight="1" x14ac:dyDescent="0.25"/>
    <row r="6" spans="2:5" ht="18" customHeight="1" x14ac:dyDescent="0.2">
      <c r="B6" s="13" t="s">
        <v>366</v>
      </c>
      <c r="C6" s="13"/>
      <c r="D6" s="37"/>
    </row>
    <row r="7" spans="2:5" ht="18" customHeight="1" x14ac:dyDescent="0.2">
      <c r="B7" s="16" t="s">
        <v>11</v>
      </c>
      <c r="C7" s="39">
        <v>92.4</v>
      </c>
      <c r="D7" s="39">
        <v>96.7</v>
      </c>
      <c r="E7" s="39">
        <v>95</v>
      </c>
    </row>
    <row r="8" spans="2:5" ht="18" customHeight="1" x14ac:dyDescent="0.2">
      <c r="B8" s="20" t="s">
        <v>15</v>
      </c>
      <c r="C8" s="41">
        <v>97.7</v>
      </c>
      <c r="D8" s="41">
        <v>97.5</v>
      </c>
      <c r="E8" s="41">
        <v>98.5</v>
      </c>
    </row>
    <row r="9" spans="2:5" ht="18" customHeight="1" x14ac:dyDescent="0.2">
      <c r="B9" s="20" t="s">
        <v>16</v>
      </c>
      <c r="C9" s="41">
        <v>89.7</v>
      </c>
      <c r="D9" s="41">
        <v>92.6</v>
      </c>
      <c r="E9" s="41">
        <v>93</v>
      </c>
    </row>
    <row r="10" spans="2:5" ht="18" customHeight="1" x14ac:dyDescent="0.2">
      <c r="B10" s="13" t="s">
        <v>367</v>
      </c>
      <c r="C10" s="39"/>
      <c r="D10" s="39"/>
      <c r="E10" s="39"/>
    </row>
    <row r="11" spans="2:5" ht="18" customHeight="1" x14ac:dyDescent="0.2">
      <c r="B11" s="16" t="s">
        <v>11</v>
      </c>
      <c r="C11" s="39">
        <v>77.099999999999994</v>
      </c>
      <c r="D11" s="39">
        <v>82.9</v>
      </c>
      <c r="E11" s="39">
        <v>87.7</v>
      </c>
    </row>
    <row r="12" spans="2:5" ht="18" customHeight="1" x14ac:dyDescent="0.2">
      <c r="B12" s="20" t="s">
        <v>15</v>
      </c>
      <c r="C12" s="41">
        <v>92</v>
      </c>
      <c r="D12" s="41">
        <v>89.9</v>
      </c>
      <c r="E12" s="41">
        <v>90.2</v>
      </c>
    </row>
    <row r="13" spans="2:5" ht="18" customHeight="1" x14ac:dyDescent="0.2">
      <c r="B13" s="20" t="s">
        <v>16</v>
      </c>
      <c r="C13" s="41">
        <v>77</v>
      </c>
      <c r="D13" s="41">
        <v>79.8</v>
      </c>
      <c r="E13" s="41">
        <v>80.2</v>
      </c>
    </row>
    <row r="14" spans="2:5" ht="18" customHeight="1" x14ac:dyDescent="0.2">
      <c r="B14" s="13" t="s">
        <v>368</v>
      </c>
      <c r="C14" s="39"/>
      <c r="D14" s="39"/>
      <c r="E14" s="39"/>
    </row>
    <row r="15" spans="2:5" ht="18" customHeight="1" x14ac:dyDescent="0.2">
      <c r="B15" s="16" t="s">
        <v>11</v>
      </c>
      <c r="C15" s="39">
        <v>91.4</v>
      </c>
      <c r="D15" s="39">
        <v>93.1</v>
      </c>
      <c r="E15" s="39">
        <v>91.1</v>
      </c>
    </row>
    <row r="16" spans="2:5" ht="18" customHeight="1" x14ac:dyDescent="0.2">
      <c r="B16" s="20" t="s">
        <v>15</v>
      </c>
      <c r="C16" s="41">
        <v>98.2</v>
      </c>
      <c r="D16" s="41">
        <v>97.1</v>
      </c>
      <c r="E16" s="41">
        <v>98.2</v>
      </c>
    </row>
    <row r="17" spans="1:5" ht="18" customHeight="1" x14ac:dyDescent="0.2">
      <c r="B17" s="20" t="s">
        <v>16</v>
      </c>
      <c r="C17" s="41">
        <v>90.4</v>
      </c>
      <c r="D17" s="41">
        <v>90.4</v>
      </c>
      <c r="E17" s="41">
        <v>90.4</v>
      </c>
    </row>
    <row r="18" spans="1:5" ht="10.5" customHeight="1" x14ac:dyDescent="0.2"/>
    <row r="19" spans="1:5" ht="3" customHeight="1" x14ac:dyDescent="0.2">
      <c r="B19" s="24"/>
      <c r="C19" s="24"/>
      <c r="D19" s="47"/>
      <c r="E19" s="47"/>
    </row>
    <row r="20" spans="1:5" x14ac:dyDescent="0.2">
      <c r="A20" s="26"/>
      <c r="B20" s="20"/>
      <c r="C20" s="20"/>
    </row>
    <row r="21" spans="1:5" ht="17.25" customHeight="1" x14ac:dyDescent="0.2">
      <c r="A21" s="26"/>
      <c r="B21" s="314" t="s">
        <v>261</v>
      </c>
      <c r="C21" s="314"/>
      <c r="D21" s="314"/>
    </row>
    <row r="22" spans="1:5" ht="12" customHeight="1" x14ac:dyDescent="0.2">
      <c r="B22" s="28"/>
      <c r="C22" s="28"/>
      <c r="D22" s="28"/>
    </row>
    <row r="23" spans="1:5" ht="12" x14ac:dyDescent="0.2">
      <c r="B23" s="31" t="s">
        <v>18</v>
      </c>
      <c r="C23" s="31"/>
    </row>
  </sheetData>
  <mergeCells count="4">
    <mergeCell ref="B1:E1"/>
    <mergeCell ref="B3:B4"/>
    <mergeCell ref="C3:E3"/>
    <mergeCell ref="B21:D21"/>
  </mergeCells>
  <hyperlinks>
    <hyperlink ref="B23" location="Indice!A1" display="Indice!A1" xr:uid="{6858281B-1FC7-4991-8947-FF6F6BDEA070}"/>
  </hyperlinks>
  <printOptions horizontalCentered="1"/>
  <pageMargins left="0.47244094488188981" right="0.47244094488188981" top="0.6692913385826772" bottom="0.6692913385826772" header="0" footer="0"/>
  <pageSetup paperSize="9" scale="55" orientation="portrait" horizontalDpi="4294967294" verticalDpi="12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72AD-1DD2-4C1D-B402-18650551BCB2}">
  <sheetPr codeName="Folha53">
    <pageSetUpPr fitToPage="1"/>
  </sheetPr>
  <dimension ref="A1:J1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0" s="1" customFormat="1" ht="30" customHeight="1" x14ac:dyDescent="0.2">
      <c r="B1" s="329" t="s">
        <v>477</v>
      </c>
      <c r="C1" s="329"/>
      <c r="D1" s="329"/>
      <c r="E1" s="329"/>
      <c r="F1" s="329"/>
      <c r="G1" s="329"/>
      <c r="H1" s="329"/>
      <c r="I1" s="329"/>
      <c r="J1" s="329"/>
    </row>
    <row r="2" spans="1:10" ht="20.25" customHeight="1" x14ac:dyDescent="0.2">
      <c r="C2" s="36"/>
      <c r="D2" s="36"/>
      <c r="E2" s="36"/>
      <c r="F2" s="36"/>
      <c r="J2" s="102" t="s">
        <v>207</v>
      </c>
    </row>
    <row r="3" spans="1:10" ht="15" customHeight="1" x14ac:dyDescent="0.2">
      <c r="B3" s="331" t="s">
        <v>27</v>
      </c>
      <c r="C3" s="326" t="s">
        <v>2</v>
      </c>
      <c r="D3" s="327"/>
      <c r="E3" s="327"/>
      <c r="F3" s="327"/>
      <c r="G3" s="327"/>
      <c r="H3" s="327"/>
      <c r="I3" s="327"/>
      <c r="J3" s="328"/>
    </row>
    <row r="4" spans="1:10" ht="15" customHeight="1" x14ac:dyDescent="0.2">
      <c r="B4" s="333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</row>
    <row r="5" spans="1:10" customFormat="1" ht="3" customHeight="1" x14ac:dyDescent="0.25"/>
    <row r="6" spans="1:10" ht="20.100000000000001" customHeight="1" x14ac:dyDescent="0.2">
      <c r="B6" s="13" t="s">
        <v>11</v>
      </c>
      <c r="C6" s="38">
        <v>31.8</v>
      </c>
      <c r="D6" s="38">
        <v>32.1</v>
      </c>
      <c r="E6" s="38">
        <v>32</v>
      </c>
      <c r="F6" s="38">
        <v>32.1</v>
      </c>
      <c r="G6" s="38">
        <v>32</v>
      </c>
      <c r="H6" s="38">
        <v>32.1</v>
      </c>
      <c r="I6" s="38">
        <v>32.299999999999997</v>
      </c>
      <c r="J6" s="38">
        <v>32.200000000000003</v>
      </c>
    </row>
    <row r="7" spans="1:10" ht="20.100000000000001" customHeight="1" x14ac:dyDescent="0.2">
      <c r="B7" s="3" t="s">
        <v>15</v>
      </c>
      <c r="C7" s="40">
        <v>30</v>
      </c>
      <c r="D7" s="40">
        <v>30</v>
      </c>
      <c r="E7" s="40">
        <v>30.7</v>
      </c>
      <c r="F7" s="40">
        <v>30.8</v>
      </c>
      <c r="G7" s="40">
        <v>30.9</v>
      </c>
      <c r="H7" s="40">
        <v>31.1</v>
      </c>
      <c r="I7" s="40">
        <v>31.2</v>
      </c>
      <c r="J7" s="40">
        <v>31.2</v>
      </c>
    </row>
    <row r="8" spans="1:10" ht="20.100000000000001" customHeight="1" x14ac:dyDescent="0.2">
      <c r="B8" s="3" t="s">
        <v>16</v>
      </c>
      <c r="C8" s="40">
        <v>31.8</v>
      </c>
      <c r="D8" s="40">
        <v>32</v>
      </c>
      <c r="E8" s="40">
        <v>32</v>
      </c>
      <c r="F8" s="40">
        <v>32.1</v>
      </c>
      <c r="G8" s="40">
        <v>32.1</v>
      </c>
      <c r="H8" s="40">
        <v>32.200000000000003</v>
      </c>
      <c r="I8" s="40">
        <v>32.4</v>
      </c>
      <c r="J8" s="40">
        <v>32.299999999999997</v>
      </c>
    </row>
    <row r="10" spans="1:10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0" x14ac:dyDescent="0.2">
      <c r="A11" s="26"/>
      <c r="B11" s="20"/>
      <c r="C11" s="27"/>
      <c r="D11" s="27"/>
      <c r="E11" s="27"/>
      <c r="F11" s="27"/>
      <c r="G11" s="27"/>
      <c r="H11" s="27"/>
      <c r="I11" s="27"/>
      <c r="J11" s="27"/>
    </row>
    <row r="12" spans="1:10" ht="17.25" customHeight="1" x14ac:dyDescent="0.2">
      <c r="A12" s="26"/>
      <c r="B12" s="361" t="s">
        <v>208</v>
      </c>
      <c r="C12" s="314"/>
      <c r="D12" s="314"/>
      <c r="E12" s="314"/>
      <c r="F12" s="314"/>
      <c r="G12" s="314"/>
      <c r="H12" s="314"/>
      <c r="I12" s="314"/>
      <c r="J12" s="314"/>
    </row>
    <row r="13" spans="1:10" ht="12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2" x14ac:dyDescent="0.2">
      <c r="B14" s="31" t="s">
        <v>18</v>
      </c>
    </row>
  </sheetData>
  <mergeCells count="4">
    <mergeCell ref="B1:J1"/>
    <mergeCell ref="C3:J3"/>
    <mergeCell ref="B12:J12"/>
    <mergeCell ref="B3:B4"/>
  </mergeCells>
  <hyperlinks>
    <hyperlink ref="B14" location="Indice!A1" display="Indice!A1" xr:uid="{10BA6A85-EE25-47AA-B5F1-8A3B21D62F31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D5E4-2CA9-4BEF-818E-A28176580358}">
  <sheetPr codeName="Folha54">
    <pageSetUpPr fitToPage="1"/>
  </sheetPr>
  <dimension ref="A1:J1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3" width="9.140625" style="3"/>
    <col min="14" max="14" width="19.140625" style="3" customWidth="1"/>
    <col min="15" max="16384" width="9.140625" style="3"/>
  </cols>
  <sheetData>
    <row r="1" spans="1:10" s="1" customFormat="1" ht="30" customHeight="1" x14ac:dyDescent="0.2">
      <c r="B1" s="329" t="s">
        <v>478</v>
      </c>
      <c r="C1" s="329"/>
      <c r="D1" s="329"/>
      <c r="E1" s="329"/>
      <c r="F1" s="329"/>
      <c r="G1" s="329"/>
      <c r="H1" s="329"/>
      <c r="I1" s="329"/>
      <c r="J1" s="329"/>
    </row>
    <row r="2" spans="1:10" ht="25.5" customHeight="1" x14ac:dyDescent="0.2">
      <c r="C2" s="36"/>
      <c r="D2" s="36"/>
      <c r="E2" s="36"/>
      <c r="F2" s="36"/>
      <c r="J2" s="102" t="s">
        <v>207</v>
      </c>
    </row>
    <row r="3" spans="1:10" ht="15" customHeight="1" x14ac:dyDescent="0.2">
      <c r="B3" s="331" t="s">
        <v>27</v>
      </c>
      <c r="C3" s="326" t="s">
        <v>2</v>
      </c>
      <c r="D3" s="327"/>
      <c r="E3" s="327"/>
      <c r="F3" s="327"/>
      <c r="G3" s="327"/>
      <c r="H3" s="327"/>
      <c r="I3" s="327"/>
      <c r="J3" s="328"/>
    </row>
    <row r="4" spans="1:10" ht="15" customHeight="1" x14ac:dyDescent="0.2">
      <c r="B4" s="333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</row>
    <row r="5" spans="1:10" customFormat="1" ht="3" customHeight="1" x14ac:dyDescent="0.25"/>
    <row r="6" spans="1:10" ht="20.100000000000001" customHeight="1" x14ac:dyDescent="0.2">
      <c r="B6" s="13" t="s">
        <v>11</v>
      </c>
      <c r="C6" s="38">
        <v>30</v>
      </c>
      <c r="D6" s="38">
        <v>30.4</v>
      </c>
      <c r="E6" s="38">
        <v>30</v>
      </c>
      <c r="F6" s="38">
        <v>30.3</v>
      </c>
      <c r="G6" s="38">
        <v>30.1</v>
      </c>
      <c r="H6" s="38">
        <v>30.4</v>
      </c>
      <c r="I6" s="38">
        <v>30.8</v>
      </c>
      <c r="J6" s="38">
        <v>30.5</v>
      </c>
    </row>
    <row r="7" spans="1:10" ht="20.100000000000001" customHeight="1" x14ac:dyDescent="0.2">
      <c r="B7" s="3" t="s">
        <v>15</v>
      </c>
      <c r="C7" s="40">
        <v>28.2</v>
      </c>
      <c r="D7" s="40">
        <v>27.9</v>
      </c>
      <c r="E7" s="40">
        <v>28.8</v>
      </c>
      <c r="F7" s="40">
        <v>29.1</v>
      </c>
      <c r="G7" s="40">
        <v>28.9</v>
      </c>
      <c r="H7" s="40">
        <v>29.4</v>
      </c>
      <c r="I7" s="40">
        <v>29.5</v>
      </c>
      <c r="J7" s="40">
        <v>29.5</v>
      </c>
    </row>
    <row r="8" spans="1:10" ht="20.100000000000001" customHeight="1" x14ac:dyDescent="0.2">
      <c r="B8" s="3" t="s">
        <v>16</v>
      </c>
      <c r="C8" s="40">
        <v>30.3</v>
      </c>
      <c r="D8" s="40">
        <v>30.4</v>
      </c>
      <c r="E8" s="40">
        <v>30.4</v>
      </c>
      <c r="F8" s="40">
        <v>30.5</v>
      </c>
      <c r="G8" s="40">
        <v>30.5</v>
      </c>
      <c r="H8" s="40">
        <v>30.7</v>
      </c>
      <c r="I8" s="40">
        <v>30.9</v>
      </c>
      <c r="J8" s="40">
        <v>30.8</v>
      </c>
    </row>
    <row r="9" spans="1:10" x14ac:dyDescent="0.2">
      <c r="J9" s="38"/>
    </row>
    <row r="10" spans="1:10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0" x14ac:dyDescent="0.2">
      <c r="A11" s="26"/>
      <c r="B11" s="20"/>
      <c r="C11" s="27"/>
      <c r="D11" s="27"/>
      <c r="E11" s="27"/>
      <c r="F11" s="27"/>
      <c r="G11" s="27"/>
      <c r="H11" s="27"/>
      <c r="I11" s="27"/>
      <c r="J11" s="27"/>
    </row>
    <row r="12" spans="1:10" ht="17.25" customHeight="1" x14ac:dyDescent="0.2">
      <c r="A12" s="26"/>
      <c r="B12" s="361" t="s">
        <v>208</v>
      </c>
      <c r="C12" s="314"/>
      <c r="D12" s="314"/>
      <c r="E12" s="314"/>
      <c r="F12" s="314"/>
      <c r="G12" s="314"/>
      <c r="H12" s="314"/>
      <c r="I12" s="314"/>
      <c r="J12" s="314"/>
    </row>
    <row r="13" spans="1:10" ht="12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2" x14ac:dyDescent="0.2">
      <c r="B14" s="31" t="s">
        <v>18</v>
      </c>
    </row>
  </sheetData>
  <mergeCells count="4">
    <mergeCell ref="B1:J1"/>
    <mergeCell ref="C3:J3"/>
    <mergeCell ref="B12:J12"/>
    <mergeCell ref="B3:B4"/>
  </mergeCells>
  <hyperlinks>
    <hyperlink ref="B14" location="Indice!A1" display="Indice!A1" xr:uid="{90DBCBEA-6BF0-45E7-B09B-8ED29A408D27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F3E8-6B57-493D-98AB-56FA31B9AD12}">
  <sheetPr>
    <pageSetUpPr fitToPage="1"/>
  </sheetPr>
  <dimension ref="A1:Q59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2" width="9.42578125" style="3" bestFit="1" customWidth="1"/>
    <col min="13" max="13" width="10.28515625" style="3" bestFit="1" customWidth="1"/>
    <col min="14" max="17" width="9.42578125" style="3" bestFit="1" customWidth="1"/>
    <col min="18" max="16384" width="9.140625" style="3"/>
  </cols>
  <sheetData>
    <row r="1" spans="2:10" s="1" customFormat="1" ht="30" customHeight="1" x14ac:dyDescent="0.2">
      <c r="B1" s="329" t="s">
        <v>481</v>
      </c>
      <c r="C1" s="329"/>
      <c r="D1" s="329"/>
      <c r="E1" s="329"/>
      <c r="F1" s="329"/>
      <c r="G1" s="329"/>
      <c r="H1" s="329"/>
      <c r="I1" s="329"/>
      <c r="J1" s="329"/>
    </row>
    <row r="2" spans="2:10" ht="12.75" customHeight="1" x14ac:dyDescent="0.2">
      <c r="C2" s="36"/>
      <c r="D2" s="36"/>
      <c r="E2" s="36"/>
      <c r="F2" s="36"/>
      <c r="J2" s="102" t="s">
        <v>281</v>
      </c>
    </row>
    <row r="3" spans="2:10" ht="15" customHeight="1" x14ac:dyDescent="0.2">
      <c r="B3" s="331" t="s">
        <v>480</v>
      </c>
      <c r="C3" s="326" t="s">
        <v>2</v>
      </c>
      <c r="D3" s="327"/>
      <c r="E3" s="327"/>
      <c r="F3" s="327"/>
      <c r="G3" s="327"/>
      <c r="H3" s="327"/>
      <c r="I3" s="327"/>
      <c r="J3" s="328"/>
    </row>
    <row r="4" spans="2:10" ht="15" customHeight="1" x14ac:dyDescent="0.2">
      <c r="B4" s="333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 t="s">
        <v>210</v>
      </c>
    </row>
    <row r="5" spans="2:10" customFormat="1" ht="3" customHeight="1" x14ac:dyDescent="0.25"/>
    <row r="6" spans="2:10" ht="20.100000000000001" customHeight="1" x14ac:dyDescent="0.2">
      <c r="B6" s="13" t="s">
        <v>11</v>
      </c>
      <c r="C6" s="67">
        <v>1926</v>
      </c>
      <c r="D6" s="67">
        <v>1826</v>
      </c>
      <c r="E6" s="67">
        <v>1936</v>
      </c>
      <c r="F6" s="67">
        <v>1898</v>
      </c>
      <c r="G6" s="67">
        <v>1862</v>
      </c>
      <c r="H6" s="67">
        <v>1842</v>
      </c>
      <c r="I6" s="67">
        <v>1727</v>
      </c>
      <c r="J6" s="67">
        <v>1742</v>
      </c>
    </row>
    <row r="7" spans="2:10" ht="20.100000000000001" customHeight="1" x14ac:dyDescent="0.2">
      <c r="B7" s="205" t="s">
        <v>38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1</v>
      </c>
      <c r="I7" s="37">
        <v>0</v>
      </c>
      <c r="J7" s="37">
        <v>0</v>
      </c>
    </row>
    <row r="8" spans="2:10" ht="20.100000000000001" customHeight="1" x14ac:dyDescent="0.2">
      <c r="B8" s="205" t="s">
        <v>39</v>
      </c>
      <c r="C8" s="37">
        <v>43</v>
      </c>
      <c r="D8" s="37">
        <v>39</v>
      </c>
      <c r="E8" s="37">
        <v>49</v>
      </c>
      <c r="F8" s="37">
        <v>43</v>
      </c>
      <c r="G8" s="37">
        <v>54</v>
      </c>
      <c r="H8" s="37">
        <v>47</v>
      </c>
      <c r="I8" s="37">
        <v>34</v>
      </c>
      <c r="J8" s="37">
        <v>27</v>
      </c>
    </row>
    <row r="9" spans="2:10" ht="20.100000000000001" customHeight="1" x14ac:dyDescent="0.2">
      <c r="B9" s="205" t="s">
        <v>40</v>
      </c>
      <c r="C9" s="37">
        <v>218</v>
      </c>
      <c r="D9" s="37">
        <v>227</v>
      </c>
      <c r="E9" s="37">
        <v>227</v>
      </c>
      <c r="F9" s="37">
        <v>197</v>
      </c>
      <c r="G9" s="37">
        <v>222</v>
      </c>
      <c r="H9" s="37">
        <v>212</v>
      </c>
      <c r="I9" s="37">
        <v>178</v>
      </c>
      <c r="J9" s="37">
        <v>190</v>
      </c>
    </row>
    <row r="10" spans="2:10" ht="20.100000000000001" customHeight="1" x14ac:dyDescent="0.2">
      <c r="B10" s="205" t="s">
        <v>41</v>
      </c>
      <c r="C10" s="37">
        <v>433</v>
      </c>
      <c r="D10" s="37">
        <v>352</v>
      </c>
      <c r="E10" s="37">
        <v>394</v>
      </c>
      <c r="F10" s="37">
        <v>435</v>
      </c>
      <c r="G10" s="37">
        <v>400</v>
      </c>
      <c r="H10" s="37">
        <v>399</v>
      </c>
      <c r="I10" s="37">
        <v>394</v>
      </c>
      <c r="J10" s="37">
        <v>405</v>
      </c>
    </row>
    <row r="11" spans="2:10" ht="20.100000000000001" customHeight="1" x14ac:dyDescent="0.2">
      <c r="B11" s="205" t="s">
        <v>42</v>
      </c>
      <c r="C11" s="37">
        <v>652</v>
      </c>
      <c r="D11" s="37">
        <v>596</v>
      </c>
      <c r="E11" s="37">
        <v>632</v>
      </c>
      <c r="F11" s="37">
        <v>596</v>
      </c>
      <c r="G11" s="37">
        <v>548</v>
      </c>
      <c r="H11" s="37">
        <v>553</v>
      </c>
      <c r="I11" s="37">
        <v>515</v>
      </c>
      <c r="J11" s="37">
        <v>523</v>
      </c>
    </row>
    <row r="12" spans="2:10" ht="20.100000000000001" customHeight="1" x14ac:dyDescent="0.2">
      <c r="B12" s="205" t="s">
        <v>43</v>
      </c>
      <c r="C12" s="37">
        <v>444</v>
      </c>
      <c r="D12" s="37">
        <v>488</v>
      </c>
      <c r="E12" s="37">
        <v>472</v>
      </c>
      <c r="F12" s="37">
        <v>486</v>
      </c>
      <c r="G12" s="37">
        <v>478</v>
      </c>
      <c r="H12" s="37">
        <v>471</v>
      </c>
      <c r="I12" s="37">
        <v>454</v>
      </c>
      <c r="J12" s="37">
        <v>432</v>
      </c>
    </row>
    <row r="13" spans="2:10" ht="20.100000000000001" customHeight="1" x14ac:dyDescent="0.2">
      <c r="B13" s="205" t="s">
        <v>44</v>
      </c>
      <c r="C13" s="37">
        <v>125</v>
      </c>
      <c r="D13" s="37">
        <v>116</v>
      </c>
      <c r="E13" s="37">
        <v>153</v>
      </c>
      <c r="F13" s="37">
        <v>126</v>
      </c>
      <c r="G13" s="37">
        <v>148</v>
      </c>
      <c r="H13" s="37">
        <v>145</v>
      </c>
      <c r="I13" s="37">
        <v>140</v>
      </c>
      <c r="J13" s="37">
        <v>160</v>
      </c>
    </row>
    <row r="14" spans="2:10" ht="20.100000000000001" customHeight="1" x14ac:dyDescent="0.2">
      <c r="B14" s="205" t="s">
        <v>45</v>
      </c>
      <c r="C14" s="37">
        <v>11</v>
      </c>
      <c r="D14" s="37">
        <v>8</v>
      </c>
      <c r="E14" s="37">
        <v>9</v>
      </c>
      <c r="F14" s="37">
        <v>15</v>
      </c>
      <c r="G14" s="37">
        <v>10</v>
      </c>
      <c r="H14" s="37">
        <v>14</v>
      </c>
      <c r="I14" s="37">
        <v>11</v>
      </c>
      <c r="J14" s="37">
        <v>5</v>
      </c>
    </row>
    <row r="15" spans="2:10" ht="20.100000000000001" customHeight="1" x14ac:dyDescent="0.2">
      <c r="B15" s="205" t="s">
        <v>294</v>
      </c>
      <c r="C15" s="37">
        <v>0</v>
      </c>
      <c r="D15" s="37">
        <v>0</v>
      </c>
      <c r="E15" s="37">
        <v>0</v>
      </c>
      <c r="F15" s="37">
        <v>0</v>
      </c>
      <c r="G15" s="37">
        <v>2</v>
      </c>
      <c r="H15" s="37">
        <v>0</v>
      </c>
      <c r="I15" s="37">
        <v>1</v>
      </c>
      <c r="J15" s="37">
        <v>0</v>
      </c>
    </row>
    <row r="16" spans="2:10" ht="20.100000000000001" customHeight="1" x14ac:dyDescent="0.2">
      <c r="B16" s="205" t="s">
        <v>295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</row>
    <row r="17" spans="2:10" ht="20.100000000000001" customHeight="1" x14ac:dyDescent="0.2">
      <c r="B17" s="3" t="s">
        <v>15</v>
      </c>
      <c r="C17" s="37">
        <v>2233</v>
      </c>
      <c r="D17" s="37">
        <v>2241</v>
      </c>
      <c r="E17" s="37">
        <v>2200</v>
      </c>
      <c r="F17" s="37">
        <v>2232</v>
      </c>
      <c r="G17" s="37">
        <v>2097</v>
      </c>
      <c r="H17" s="37">
        <v>2080</v>
      </c>
      <c r="I17" s="37">
        <v>2017</v>
      </c>
      <c r="J17" s="37">
        <v>2047</v>
      </c>
    </row>
    <row r="18" spans="2:10" ht="20.100000000000001" customHeight="1" x14ac:dyDescent="0.2">
      <c r="B18" s="205" t="s">
        <v>38</v>
      </c>
      <c r="C18" s="37">
        <v>5</v>
      </c>
      <c r="D18" s="37">
        <v>3</v>
      </c>
      <c r="E18" s="37">
        <v>3</v>
      </c>
      <c r="F18" s="37">
        <v>1</v>
      </c>
      <c r="G18" s="37">
        <v>2</v>
      </c>
      <c r="H18" s="37">
        <v>1</v>
      </c>
      <c r="I18" s="37">
        <v>0</v>
      </c>
      <c r="J18" s="37">
        <v>1</v>
      </c>
    </row>
    <row r="19" spans="2:10" ht="20.100000000000001" customHeight="1" x14ac:dyDescent="0.2">
      <c r="B19" s="205" t="s">
        <v>39</v>
      </c>
      <c r="C19" s="37">
        <v>133</v>
      </c>
      <c r="D19" s="37">
        <v>140</v>
      </c>
      <c r="E19" s="37">
        <v>114</v>
      </c>
      <c r="F19" s="37">
        <v>81</v>
      </c>
      <c r="G19" s="37">
        <v>86</v>
      </c>
      <c r="H19" s="37">
        <v>82</v>
      </c>
      <c r="I19" s="37">
        <v>73</v>
      </c>
      <c r="J19" s="37">
        <v>71</v>
      </c>
    </row>
    <row r="20" spans="2:10" ht="20.100000000000001" customHeight="1" x14ac:dyDescent="0.2">
      <c r="B20" s="205" t="s">
        <v>40</v>
      </c>
      <c r="C20" s="37">
        <v>370</v>
      </c>
      <c r="D20" s="37">
        <v>367</v>
      </c>
      <c r="E20" s="37">
        <v>308</v>
      </c>
      <c r="F20" s="37">
        <v>326</v>
      </c>
      <c r="G20" s="37">
        <v>297</v>
      </c>
      <c r="H20" s="37">
        <v>278</v>
      </c>
      <c r="I20" s="37">
        <v>275</v>
      </c>
      <c r="J20" s="37">
        <v>271</v>
      </c>
    </row>
    <row r="21" spans="2:10" ht="20.100000000000001" customHeight="1" x14ac:dyDescent="0.2">
      <c r="B21" s="205" t="s">
        <v>41</v>
      </c>
      <c r="C21" s="37">
        <v>548</v>
      </c>
      <c r="D21" s="37">
        <v>545</v>
      </c>
      <c r="E21" s="37">
        <v>522</v>
      </c>
      <c r="F21" s="37">
        <v>545</v>
      </c>
      <c r="G21" s="37">
        <v>500</v>
      </c>
      <c r="H21" s="37">
        <v>499</v>
      </c>
      <c r="I21" s="37">
        <v>467</v>
      </c>
      <c r="J21" s="37">
        <v>506</v>
      </c>
    </row>
    <row r="22" spans="2:10" ht="20.100000000000001" customHeight="1" x14ac:dyDescent="0.2">
      <c r="B22" s="205" t="s">
        <v>42</v>
      </c>
      <c r="C22" s="37">
        <v>701</v>
      </c>
      <c r="D22" s="37">
        <v>682</v>
      </c>
      <c r="E22" s="37">
        <v>681</v>
      </c>
      <c r="F22" s="37">
        <v>706</v>
      </c>
      <c r="G22" s="37">
        <v>651</v>
      </c>
      <c r="H22" s="37">
        <v>637</v>
      </c>
      <c r="I22" s="37">
        <v>624</v>
      </c>
      <c r="J22" s="37">
        <v>619</v>
      </c>
    </row>
    <row r="23" spans="2:10" ht="20.100000000000001" customHeight="1" x14ac:dyDescent="0.2">
      <c r="B23" s="205" t="s">
        <v>43</v>
      </c>
      <c r="C23" s="37">
        <v>398</v>
      </c>
      <c r="D23" s="37">
        <v>425</v>
      </c>
      <c r="E23" s="37">
        <v>470</v>
      </c>
      <c r="F23" s="37">
        <v>463</v>
      </c>
      <c r="G23" s="37">
        <v>443</v>
      </c>
      <c r="H23" s="37">
        <v>448</v>
      </c>
      <c r="I23" s="37">
        <v>447</v>
      </c>
      <c r="J23" s="37">
        <v>426</v>
      </c>
    </row>
    <row r="24" spans="2:10" ht="20.100000000000001" customHeight="1" x14ac:dyDescent="0.2">
      <c r="B24" s="205" t="s">
        <v>44</v>
      </c>
      <c r="C24" s="37">
        <v>75</v>
      </c>
      <c r="D24" s="37">
        <v>76</v>
      </c>
      <c r="E24" s="37">
        <v>100</v>
      </c>
      <c r="F24" s="37">
        <v>110</v>
      </c>
      <c r="G24" s="37">
        <v>113</v>
      </c>
      <c r="H24" s="37">
        <v>128</v>
      </c>
      <c r="I24" s="37">
        <v>119</v>
      </c>
      <c r="J24" s="37">
        <v>138</v>
      </c>
    </row>
    <row r="25" spans="2:10" ht="20.100000000000001" customHeight="1" x14ac:dyDescent="0.2">
      <c r="B25" s="205" t="s">
        <v>45</v>
      </c>
      <c r="C25" s="37">
        <v>3</v>
      </c>
      <c r="D25" s="37">
        <v>3</v>
      </c>
      <c r="E25" s="37">
        <v>2</v>
      </c>
      <c r="F25" s="37">
        <v>0</v>
      </c>
      <c r="G25" s="37">
        <v>5</v>
      </c>
      <c r="H25" s="37">
        <v>6</v>
      </c>
      <c r="I25" s="37">
        <v>12</v>
      </c>
      <c r="J25" s="37">
        <v>14</v>
      </c>
    </row>
    <row r="26" spans="2:10" ht="20.100000000000001" customHeight="1" x14ac:dyDescent="0.2">
      <c r="B26" s="205" t="s">
        <v>294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1</v>
      </c>
    </row>
    <row r="27" spans="2:10" ht="20.100000000000001" customHeight="1" x14ac:dyDescent="0.2">
      <c r="B27" s="205" t="s">
        <v>295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</row>
    <row r="28" spans="2:10" ht="20.100000000000001" customHeight="1" x14ac:dyDescent="0.2">
      <c r="B28" s="3" t="s">
        <v>16</v>
      </c>
      <c r="C28" s="37">
        <v>80155</v>
      </c>
      <c r="D28" s="37">
        <v>81905</v>
      </c>
      <c r="E28" s="37">
        <v>80842</v>
      </c>
      <c r="F28" s="37">
        <v>81775</v>
      </c>
      <c r="G28" s="37">
        <v>81536</v>
      </c>
      <c r="H28" s="37">
        <v>79720</v>
      </c>
      <c r="I28" s="37">
        <v>74954</v>
      </c>
      <c r="J28" s="37">
        <v>78907</v>
      </c>
    </row>
    <row r="29" spans="2:10" ht="20.100000000000001" customHeight="1" x14ac:dyDescent="0.2">
      <c r="B29" s="205" t="s">
        <v>38</v>
      </c>
      <c r="C29" s="37">
        <v>40</v>
      </c>
      <c r="D29" s="37">
        <v>40</v>
      </c>
      <c r="E29" s="37">
        <v>40</v>
      </c>
      <c r="F29" s="37">
        <v>34</v>
      </c>
      <c r="G29" s="37">
        <v>27</v>
      </c>
      <c r="H29" s="37">
        <v>34</v>
      </c>
      <c r="I29" s="37">
        <v>17</v>
      </c>
      <c r="J29" s="37">
        <v>20</v>
      </c>
    </row>
    <row r="30" spans="2:10" ht="20.100000000000001" customHeight="1" x14ac:dyDescent="0.2">
      <c r="B30" s="205" t="s">
        <v>39</v>
      </c>
      <c r="C30" s="37">
        <v>2072</v>
      </c>
      <c r="D30" s="37">
        <v>1976</v>
      </c>
      <c r="E30" s="37">
        <v>1968</v>
      </c>
      <c r="F30" s="37">
        <v>1862</v>
      </c>
      <c r="G30" s="37">
        <v>1901</v>
      </c>
      <c r="H30" s="37">
        <v>1602</v>
      </c>
      <c r="I30" s="37">
        <v>1373</v>
      </c>
      <c r="J30" s="37">
        <v>1475</v>
      </c>
    </row>
    <row r="31" spans="2:10" ht="20.100000000000001" customHeight="1" x14ac:dyDescent="0.2">
      <c r="B31" s="205" t="s">
        <v>40</v>
      </c>
      <c r="C31" s="37">
        <v>8092</v>
      </c>
      <c r="D31" s="37">
        <v>8327</v>
      </c>
      <c r="E31" s="37">
        <v>8208</v>
      </c>
      <c r="F31" s="37">
        <v>8119</v>
      </c>
      <c r="G31" s="37">
        <v>8267</v>
      </c>
      <c r="H31" s="37">
        <v>7903</v>
      </c>
      <c r="I31" s="37">
        <v>7062</v>
      </c>
      <c r="J31" s="37">
        <v>7679</v>
      </c>
    </row>
    <row r="32" spans="2:10" ht="20.100000000000001" customHeight="1" x14ac:dyDescent="0.2">
      <c r="B32" s="205" t="s">
        <v>41</v>
      </c>
      <c r="C32" s="37">
        <v>17872</v>
      </c>
      <c r="D32" s="37">
        <v>17736</v>
      </c>
      <c r="E32" s="37">
        <v>17799</v>
      </c>
      <c r="F32" s="37">
        <v>17920</v>
      </c>
      <c r="G32" s="37">
        <v>17637</v>
      </c>
      <c r="H32" s="37">
        <v>17702</v>
      </c>
      <c r="I32" s="37">
        <v>16220</v>
      </c>
      <c r="J32" s="37">
        <v>17421</v>
      </c>
    </row>
    <row r="33" spans="1:13" ht="20.100000000000001" customHeight="1" x14ac:dyDescent="0.2">
      <c r="B33" s="205" t="s">
        <v>42</v>
      </c>
      <c r="C33" s="37">
        <v>28307</v>
      </c>
      <c r="D33" s="37">
        <v>28038</v>
      </c>
      <c r="E33" s="37">
        <v>26885</v>
      </c>
      <c r="F33" s="37">
        <v>26953</v>
      </c>
      <c r="G33" s="37">
        <v>26573</v>
      </c>
      <c r="H33" s="37">
        <v>25599</v>
      </c>
      <c r="I33" s="37">
        <v>24946</v>
      </c>
      <c r="J33" s="37">
        <v>26114</v>
      </c>
    </row>
    <row r="34" spans="1:13" ht="20.100000000000001" customHeight="1" x14ac:dyDescent="0.2">
      <c r="B34" s="205" t="s">
        <v>43</v>
      </c>
      <c r="C34" s="37">
        <v>19360</v>
      </c>
      <c r="D34" s="37">
        <v>20468</v>
      </c>
      <c r="E34" s="37">
        <v>20322</v>
      </c>
      <c r="F34" s="37">
        <v>20835</v>
      </c>
      <c r="G34" s="37">
        <v>20794</v>
      </c>
      <c r="H34" s="37">
        <v>20455</v>
      </c>
      <c r="I34" s="37">
        <v>18934</v>
      </c>
      <c r="J34" s="37">
        <v>19729</v>
      </c>
    </row>
    <row r="35" spans="1:13" ht="20.100000000000001" customHeight="1" x14ac:dyDescent="0.2">
      <c r="B35" s="205" t="s">
        <v>44</v>
      </c>
      <c r="C35" s="37">
        <v>4220</v>
      </c>
      <c r="D35" s="37">
        <v>5046</v>
      </c>
      <c r="E35" s="37">
        <v>5339</v>
      </c>
      <c r="F35" s="37">
        <v>5682</v>
      </c>
      <c r="G35" s="37">
        <v>5949</v>
      </c>
      <c r="H35" s="37">
        <v>5970</v>
      </c>
      <c r="I35" s="37">
        <v>5903</v>
      </c>
      <c r="J35" s="37">
        <v>5946</v>
      </c>
    </row>
    <row r="36" spans="1:13" ht="20.100000000000001" customHeight="1" x14ac:dyDescent="0.2">
      <c r="B36" s="205" t="s">
        <v>45</v>
      </c>
      <c r="C36" s="37">
        <v>177</v>
      </c>
      <c r="D36" s="37">
        <v>248</v>
      </c>
      <c r="E36" s="37">
        <v>253</v>
      </c>
      <c r="F36" s="37">
        <v>338</v>
      </c>
      <c r="G36" s="37">
        <v>356</v>
      </c>
      <c r="H36" s="37">
        <v>418</v>
      </c>
      <c r="I36" s="37">
        <v>456</v>
      </c>
      <c r="J36" s="37">
        <v>493</v>
      </c>
    </row>
    <row r="37" spans="1:13" ht="20.100000000000001" customHeight="1" x14ac:dyDescent="0.2">
      <c r="B37" s="205" t="s">
        <v>294</v>
      </c>
      <c r="C37" s="37">
        <v>9</v>
      </c>
      <c r="D37" s="37">
        <v>16</v>
      </c>
      <c r="E37" s="37">
        <v>18</v>
      </c>
      <c r="F37" s="37">
        <v>24</v>
      </c>
      <c r="G37" s="37">
        <v>32</v>
      </c>
      <c r="H37" s="37">
        <v>37</v>
      </c>
      <c r="I37" s="37">
        <v>43</v>
      </c>
      <c r="J37" s="37">
        <v>30</v>
      </c>
      <c r="M37" s="37"/>
    </row>
    <row r="38" spans="1:13" ht="20.100000000000001" customHeight="1" x14ac:dyDescent="0.2">
      <c r="B38" s="205" t="s">
        <v>295</v>
      </c>
      <c r="C38" s="37">
        <v>6</v>
      </c>
      <c r="D38" s="37">
        <v>10</v>
      </c>
      <c r="E38" s="37">
        <v>10</v>
      </c>
      <c r="F38" s="37">
        <v>8</v>
      </c>
      <c r="G38" s="37">
        <v>0</v>
      </c>
      <c r="H38" s="37">
        <v>0</v>
      </c>
      <c r="I38" s="37">
        <v>0</v>
      </c>
      <c r="J38" s="37">
        <v>0</v>
      </c>
    </row>
    <row r="39" spans="1:13" x14ac:dyDescent="0.2">
      <c r="J39" s="38"/>
    </row>
    <row r="40" spans="1:13" ht="3" customHeight="1" x14ac:dyDescent="0.2">
      <c r="B40" s="24"/>
      <c r="C40" s="47"/>
      <c r="D40" s="47"/>
      <c r="E40" s="47"/>
      <c r="F40" s="47"/>
      <c r="G40" s="47"/>
      <c r="H40" s="47"/>
      <c r="I40" s="47"/>
      <c r="J40" s="47"/>
    </row>
    <row r="41" spans="1:13" ht="6.75" customHeight="1" x14ac:dyDescent="0.2">
      <c r="A41" s="26"/>
      <c r="B41" s="20"/>
      <c r="C41" s="27"/>
      <c r="D41" s="27"/>
      <c r="E41" s="27"/>
      <c r="F41" s="27"/>
      <c r="G41" s="27"/>
      <c r="H41" s="27"/>
      <c r="I41" s="27"/>
      <c r="J41" s="27"/>
    </row>
    <row r="42" spans="1:13" ht="17.25" customHeight="1" x14ac:dyDescent="0.2">
      <c r="A42" s="26"/>
      <c r="B42" s="361" t="s">
        <v>209</v>
      </c>
      <c r="C42" s="314"/>
      <c r="D42" s="314"/>
      <c r="E42" s="314"/>
      <c r="F42" s="314"/>
      <c r="G42" s="314"/>
      <c r="H42" s="314"/>
      <c r="I42" s="314"/>
      <c r="J42" s="314"/>
    </row>
    <row r="43" spans="1:13" ht="12" customHeight="1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1:13" ht="12" x14ac:dyDescent="0.2">
      <c r="B44" s="31" t="s">
        <v>18</v>
      </c>
    </row>
    <row r="51" spans="6:17" x14ac:dyDescent="0.2"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</row>
    <row r="53" spans="6:17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6:17" x14ac:dyDescent="0.2">
      <c r="F54" s="5"/>
      <c r="G54" s="33"/>
    </row>
    <row r="55" spans="6:17" x14ac:dyDescent="0.2">
      <c r="F55" s="5"/>
      <c r="G55" s="33"/>
    </row>
    <row r="57" spans="6:17" x14ac:dyDescent="0.2">
      <c r="F57" s="161"/>
    </row>
    <row r="59" spans="6:17" x14ac:dyDescent="0.2">
      <c r="F59" s="5"/>
      <c r="H59" s="33"/>
      <c r="I59" s="33"/>
    </row>
  </sheetData>
  <mergeCells count="4">
    <mergeCell ref="B1:J1"/>
    <mergeCell ref="C3:J3"/>
    <mergeCell ref="B42:J42"/>
    <mergeCell ref="B3:B4"/>
  </mergeCells>
  <hyperlinks>
    <hyperlink ref="B44" location="Indice!A1" display="Indice!A1" xr:uid="{F3C42329-AF3E-4762-ADCD-5FEFC1663DB8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8F79-C2D9-4B4F-A163-BDF7087C984D}">
  <sheetPr codeName="Folha55">
    <pageSetUpPr fitToPage="1"/>
  </sheetPr>
  <dimension ref="A1:J1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5" customWidth="1"/>
    <col min="2" max="2" width="32.5703125" style="5" customWidth="1"/>
    <col min="3" max="10" width="8.7109375" style="5" customWidth="1"/>
    <col min="11" max="11" width="6.7109375" style="5" customWidth="1"/>
    <col min="12" max="16384" width="9.140625" style="5"/>
  </cols>
  <sheetData>
    <row r="1" spans="1:10" s="1" customFormat="1" ht="30" customHeight="1" x14ac:dyDescent="0.2">
      <c r="B1" s="329" t="s">
        <v>479</v>
      </c>
      <c r="C1" s="329"/>
      <c r="D1" s="329"/>
      <c r="E1" s="329"/>
      <c r="F1" s="329"/>
      <c r="G1" s="329"/>
      <c r="H1" s="329"/>
      <c r="I1" s="329"/>
      <c r="J1" s="329"/>
    </row>
    <row r="2" spans="1:10" s="3" customFormat="1" ht="21" customHeight="1" x14ac:dyDescent="0.2">
      <c r="C2" s="36"/>
      <c r="D2" s="36"/>
      <c r="E2" s="36"/>
      <c r="F2" s="36"/>
      <c r="J2" s="102" t="s">
        <v>32</v>
      </c>
    </row>
    <row r="3" spans="1:10" s="3" customFormat="1" ht="15" customHeight="1" x14ac:dyDescent="0.2">
      <c r="B3" s="331" t="s">
        <v>27</v>
      </c>
      <c r="C3" s="326" t="s">
        <v>2</v>
      </c>
      <c r="D3" s="327"/>
      <c r="E3" s="327"/>
      <c r="F3" s="327"/>
      <c r="G3" s="327"/>
      <c r="H3" s="327"/>
      <c r="I3" s="327"/>
      <c r="J3" s="328"/>
    </row>
    <row r="4" spans="1:10" s="3" customFormat="1" ht="15" customHeight="1" x14ac:dyDescent="0.2">
      <c r="B4" s="333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 t="s">
        <v>200</v>
      </c>
    </row>
    <row r="5" spans="1:10" customFormat="1" ht="3" customHeight="1" x14ac:dyDescent="0.25"/>
    <row r="6" spans="1:10" s="3" customFormat="1" ht="20.100000000000001" customHeight="1" x14ac:dyDescent="0.2">
      <c r="B6" s="13" t="s">
        <v>11</v>
      </c>
      <c r="C6" s="38">
        <v>2.2000000000000002</v>
      </c>
      <c r="D6" s="38">
        <v>2.1</v>
      </c>
      <c r="E6" s="38">
        <v>2.5</v>
      </c>
      <c r="F6" s="38">
        <v>2.2999999999999998</v>
      </c>
      <c r="G6" s="38">
        <v>2.9</v>
      </c>
      <c r="H6" s="38">
        <v>2.6</v>
      </c>
      <c r="I6" s="38">
        <v>2</v>
      </c>
      <c r="J6" s="38">
        <v>1.5</v>
      </c>
    </row>
    <row r="7" spans="1:10" s="3" customFormat="1" ht="20.100000000000001" customHeight="1" x14ac:dyDescent="0.2">
      <c r="B7" s="3" t="s">
        <v>15</v>
      </c>
      <c r="C7" s="40">
        <v>6.2</v>
      </c>
      <c r="D7" s="40">
        <v>6.4</v>
      </c>
      <c r="E7" s="40">
        <v>5.3</v>
      </c>
      <c r="F7" s="40">
        <v>3.7</v>
      </c>
      <c r="G7" s="40">
        <v>4.2</v>
      </c>
      <c r="H7" s="40">
        <v>4</v>
      </c>
      <c r="I7" s="40">
        <v>3.6</v>
      </c>
      <c r="J7" s="40">
        <v>3.5</v>
      </c>
    </row>
    <row r="8" spans="1:10" s="3" customFormat="1" ht="20.100000000000001" customHeight="1" x14ac:dyDescent="0.2">
      <c r="B8" s="3" t="s">
        <v>16</v>
      </c>
      <c r="C8" s="40">
        <v>2.6</v>
      </c>
      <c r="D8" s="40">
        <v>2.5</v>
      </c>
      <c r="E8" s="40">
        <v>2.5</v>
      </c>
      <c r="F8" s="40">
        <v>2.2999999999999998</v>
      </c>
      <c r="G8" s="40">
        <v>2.4</v>
      </c>
      <c r="H8" s="40">
        <v>2.1</v>
      </c>
      <c r="I8" s="40">
        <v>1.9</v>
      </c>
      <c r="J8" s="40">
        <v>1.9</v>
      </c>
    </row>
    <row r="10" spans="1:10" ht="3" customHeight="1" x14ac:dyDescent="0.2">
      <c r="B10" s="132"/>
      <c r="C10" s="133"/>
      <c r="D10" s="133"/>
      <c r="E10" s="133"/>
      <c r="F10" s="133"/>
      <c r="G10" s="133"/>
      <c r="H10" s="133"/>
      <c r="I10" s="133"/>
      <c r="J10" s="133"/>
    </row>
    <row r="11" spans="1:10" x14ac:dyDescent="0.2">
      <c r="A11" s="134"/>
      <c r="B11" s="135"/>
      <c r="C11" s="130"/>
      <c r="D11" s="130"/>
      <c r="E11" s="130"/>
      <c r="F11" s="130"/>
      <c r="G11" s="130"/>
      <c r="H11" s="130"/>
      <c r="I11" s="130"/>
      <c r="J11" s="130"/>
    </row>
    <row r="12" spans="1:10" ht="17.25" customHeight="1" x14ac:dyDescent="0.2">
      <c r="A12" s="134"/>
      <c r="B12" s="366" t="s">
        <v>209</v>
      </c>
      <c r="C12" s="364"/>
      <c r="D12" s="364"/>
      <c r="E12" s="364"/>
      <c r="F12" s="364"/>
      <c r="G12" s="364"/>
      <c r="H12" s="364"/>
      <c r="I12" s="364"/>
      <c r="J12" s="364"/>
    </row>
    <row r="13" spans="1:10" ht="12" customHeight="1" x14ac:dyDescent="0.2"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0" ht="12" x14ac:dyDescent="0.2">
      <c r="B14" s="31" t="s">
        <v>18</v>
      </c>
    </row>
  </sheetData>
  <mergeCells count="4">
    <mergeCell ref="B3:B4"/>
    <mergeCell ref="B1:J1"/>
    <mergeCell ref="C3:J3"/>
    <mergeCell ref="B12:J12"/>
  </mergeCells>
  <hyperlinks>
    <hyperlink ref="B14" location="Indice!A1" display="Indice!A1" xr:uid="{DB392910-59FA-48EF-8812-5BA0B2C07D68}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verticalDpi="12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AA1-D320-4840-8BC7-992D32653305}">
  <sheetPr codeName="Folha56">
    <pageSetUpPr fitToPage="1"/>
  </sheetPr>
  <dimension ref="A1:Q30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7" width="9.42578125" style="3" bestFit="1" customWidth="1"/>
    <col min="18" max="16384" width="9.140625" style="3"/>
  </cols>
  <sheetData>
    <row r="1" spans="1:10" s="1" customFormat="1" ht="30" customHeight="1" x14ac:dyDescent="0.2">
      <c r="B1" s="329" t="s">
        <v>482</v>
      </c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C2" s="36"/>
      <c r="D2" s="36"/>
      <c r="E2" s="36"/>
      <c r="F2" s="36"/>
      <c r="J2" s="102" t="s">
        <v>32</v>
      </c>
    </row>
    <row r="3" spans="1:10" ht="15" customHeight="1" x14ac:dyDescent="0.2">
      <c r="B3" s="331" t="s">
        <v>27</v>
      </c>
      <c r="C3" s="326" t="s">
        <v>2</v>
      </c>
      <c r="D3" s="327"/>
      <c r="E3" s="327"/>
      <c r="F3" s="327"/>
      <c r="G3" s="327"/>
      <c r="H3" s="327"/>
      <c r="I3" s="327"/>
      <c r="J3" s="328"/>
    </row>
    <row r="4" spans="1:10" ht="15" customHeight="1" x14ac:dyDescent="0.2">
      <c r="B4" s="333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 t="s">
        <v>210</v>
      </c>
    </row>
    <row r="5" spans="1:10" customFormat="1" ht="3" customHeight="1" x14ac:dyDescent="0.25"/>
    <row r="6" spans="1:10" ht="20.100000000000001" customHeight="1" x14ac:dyDescent="0.2">
      <c r="B6" s="13" t="s">
        <v>11</v>
      </c>
      <c r="C6" s="38">
        <v>30.1</v>
      </c>
      <c r="D6" s="38">
        <v>33.5</v>
      </c>
      <c r="E6" s="38">
        <v>32.700000000000003</v>
      </c>
      <c r="F6" s="38">
        <v>33</v>
      </c>
      <c r="G6" s="38">
        <v>34.299999999999997</v>
      </c>
      <c r="H6" s="38">
        <v>34.200000000000003</v>
      </c>
      <c r="I6" s="38">
        <v>35.1</v>
      </c>
      <c r="J6" s="38">
        <v>34.299999999999997</v>
      </c>
    </row>
    <row r="7" spans="1:10" ht="20.100000000000001" customHeight="1" x14ac:dyDescent="0.2">
      <c r="B7" s="3" t="s">
        <v>15</v>
      </c>
      <c r="C7" s="40">
        <v>21.3</v>
      </c>
      <c r="D7" s="40">
        <v>22.5</v>
      </c>
      <c r="E7" s="40">
        <v>26</v>
      </c>
      <c r="F7" s="40">
        <v>25.7</v>
      </c>
      <c r="G7" s="40">
        <v>26.8</v>
      </c>
      <c r="H7" s="40">
        <v>28</v>
      </c>
      <c r="I7" s="40">
        <v>28.7</v>
      </c>
      <c r="J7" s="40">
        <v>28.3</v>
      </c>
    </row>
    <row r="8" spans="1:10" ht="20.100000000000001" customHeight="1" x14ac:dyDescent="0.2">
      <c r="B8" s="3" t="s">
        <v>16</v>
      </c>
      <c r="C8" s="40">
        <v>29.7</v>
      </c>
      <c r="D8" s="40">
        <v>31.5</v>
      </c>
      <c r="E8" s="40">
        <v>32.1</v>
      </c>
      <c r="F8" s="40">
        <v>32.9</v>
      </c>
      <c r="G8" s="40">
        <v>33.299999999999997</v>
      </c>
      <c r="H8" s="40">
        <v>33.700000000000003</v>
      </c>
      <c r="I8" s="40">
        <v>33.799999999999997</v>
      </c>
      <c r="J8" s="40">
        <v>33.200000000000003</v>
      </c>
    </row>
    <row r="9" spans="1:10" x14ac:dyDescent="0.2">
      <c r="J9" s="38"/>
    </row>
    <row r="10" spans="1:10" ht="3" customHeight="1" x14ac:dyDescent="0.2">
      <c r="B10" s="24"/>
      <c r="C10" s="47"/>
      <c r="D10" s="47"/>
      <c r="E10" s="47"/>
      <c r="F10" s="47"/>
      <c r="G10" s="47"/>
      <c r="H10" s="47"/>
      <c r="I10" s="47"/>
      <c r="J10" s="47"/>
    </row>
    <row r="11" spans="1:10" x14ac:dyDescent="0.2">
      <c r="A11" s="26"/>
      <c r="B11" s="20"/>
      <c r="C11" s="27"/>
      <c r="D11" s="27"/>
      <c r="E11" s="27"/>
      <c r="F11" s="27"/>
      <c r="G11" s="27"/>
      <c r="H11" s="27"/>
      <c r="I11" s="27"/>
      <c r="J11" s="27"/>
    </row>
    <row r="12" spans="1:10" ht="17.25" customHeight="1" x14ac:dyDescent="0.2">
      <c r="A12" s="26"/>
      <c r="B12" s="361" t="s">
        <v>209</v>
      </c>
      <c r="C12" s="314"/>
      <c r="D12" s="314"/>
      <c r="E12" s="314"/>
      <c r="F12" s="314"/>
      <c r="G12" s="314"/>
      <c r="H12" s="314"/>
      <c r="I12" s="314"/>
      <c r="J12" s="314"/>
    </row>
    <row r="13" spans="1:10" ht="12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2" x14ac:dyDescent="0.2">
      <c r="B14" s="31" t="s">
        <v>18</v>
      </c>
    </row>
    <row r="22" spans="6:17" x14ac:dyDescent="0.2"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</row>
    <row r="24" spans="6:17" x14ac:dyDescent="0.2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6:17" x14ac:dyDescent="0.2">
      <c r="F25" s="5"/>
      <c r="G25" s="33"/>
    </row>
    <row r="26" spans="6:17" x14ac:dyDescent="0.2">
      <c r="F26" s="5"/>
      <c r="G26" s="33"/>
    </row>
    <row r="28" spans="6:17" x14ac:dyDescent="0.2">
      <c r="F28" s="161"/>
    </row>
    <row r="30" spans="6:17" x14ac:dyDescent="0.2">
      <c r="F30" s="5"/>
      <c r="H30" s="33"/>
      <c r="I30" s="33"/>
    </row>
  </sheetData>
  <mergeCells count="4">
    <mergeCell ref="B1:J1"/>
    <mergeCell ref="C3:J3"/>
    <mergeCell ref="B12:J12"/>
    <mergeCell ref="B3:B4"/>
  </mergeCells>
  <hyperlinks>
    <hyperlink ref="B14" location="Indice!A1" display="Indice!A1" xr:uid="{444220CA-0949-4B43-95DC-0F1B4D29BA43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448D-179F-4864-93F6-5EB20A6CA076}">
  <sheetPr>
    <pageSetUpPr fitToPage="1"/>
  </sheetPr>
  <dimension ref="A1:Q52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2" width="9.42578125" style="3" bestFit="1" customWidth="1"/>
    <col min="13" max="13" width="10.28515625" style="3" bestFit="1" customWidth="1"/>
    <col min="14" max="17" width="9.42578125" style="3" bestFit="1" customWidth="1"/>
    <col min="18" max="16384" width="9.140625" style="3"/>
  </cols>
  <sheetData>
    <row r="1" spans="2:10" s="1" customFormat="1" ht="30" customHeight="1" x14ac:dyDescent="0.2">
      <c r="B1" s="329" t="s">
        <v>484</v>
      </c>
      <c r="C1" s="329"/>
      <c r="D1" s="329"/>
      <c r="E1" s="329"/>
      <c r="F1" s="329"/>
      <c r="G1" s="329"/>
      <c r="H1" s="329"/>
      <c r="I1" s="329"/>
      <c r="J1" s="329"/>
    </row>
    <row r="2" spans="2:10" x14ac:dyDescent="0.2">
      <c r="C2" s="36"/>
      <c r="D2" s="36"/>
      <c r="E2" s="36"/>
      <c r="F2" s="36"/>
      <c r="J2" s="101"/>
    </row>
    <row r="3" spans="2:10" x14ac:dyDescent="0.2">
      <c r="C3" s="36"/>
      <c r="D3" s="36"/>
      <c r="E3" s="36"/>
      <c r="F3" s="36"/>
      <c r="J3" s="102" t="s">
        <v>281</v>
      </c>
    </row>
    <row r="4" spans="2:10" ht="15" customHeight="1" x14ac:dyDescent="0.2">
      <c r="B4" s="331" t="s">
        <v>483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0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 t="s">
        <v>210</v>
      </c>
    </row>
    <row r="6" spans="2:10" customFormat="1" ht="3" customHeight="1" x14ac:dyDescent="0.25"/>
    <row r="7" spans="2:10" ht="20.100000000000001" customHeight="1" x14ac:dyDescent="0.2">
      <c r="B7" s="13" t="s">
        <v>11</v>
      </c>
      <c r="C7" s="67">
        <v>1926</v>
      </c>
      <c r="D7" s="67">
        <v>1826</v>
      </c>
      <c r="E7" s="67">
        <v>1936</v>
      </c>
      <c r="F7" s="67">
        <v>1898</v>
      </c>
      <c r="G7" s="67">
        <v>1862</v>
      </c>
      <c r="H7" s="67">
        <v>1842</v>
      </c>
      <c r="I7" s="67">
        <v>1727</v>
      </c>
      <c r="J7" s="67">
        <v>1742</v>
      </c>
    </row>
    <row r="8" spans="2:10" ht="20.100000000000001" customHeight="1" x14ac:dyDescent="0.2">
      <c r="B8" s="205" t="s">
        <v>296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</row>
    <row r="9" spans="2:10" ht="20.100000000000001" customHeight="1" x14ac:dyDescent="0.2">
      <c r="B9" s="205" t="s">
        <v>297</v>
      </c>
      <c r="C9" s="37">
        <v>6</v>
      </c>
      <c r="D9" s="37">
        <v>7</v>
      </c>
      <c r="E9" s="37">
        <v>9</v>
      </c>
      <c r="F9" s="37">
        <v>5</v>
      </c>
      <c r="G9" s="37">
        <v>6</v>
      </c>
      <c r="H9" s="37">
        <v>0</v>
      </c>
      <c r="I9" s="37">
        <v>5</v>
      </c>
      <c r="J9" s="37">
        <v>1</v>
      </c>
    </row>
    <row r="10" spans="2:10" ht="20.100000000000001" customHeight="1" x14ac:dyDescent="0.2">
      <c r="B10" s="205" t="s">
        <v>298</v>
      </c>
      <c r="C10" s="37">
        <v>15</v>
      </c>
      <c r="D10" s="37">
        <v>9</v>
      </c>
      <c r="E10" s="37">
        <v>5</v>
      </c>
      <c r="F10" s="37">
        <v>18</v>
      </c>
      <c r="G10" s="37">
        <v>10</v>
      </c>
      <c r="H10" s="37">
        <v>13</v>
      </c>
      <c r="I10" s="37">
        <v>12</v>
      </c>
      <c r="J10" s="37">
        <v>9</v>
      </c>
    </row>
    <row r="11" spans="2:10" ht="20.100000000000001" customHeight="1" x14ac:dyDescent="0.2">
      <c r="B11" s="205" t="s">
        <v>299</v>
      </c>
      <c r="C11" s="37">
        <v>90</v>
      </c>
      <c r="D11" s="37">
        <v>92</v>
      </c>
      <c r="E11" s="37">
        <v>96</v>
      </c>
      <c r="F11" s="37">
        <v>88</v>
      </c>
      <c r="G11" s="37">
        <v>97</v>
      </c>
      <c r="H11" s="37">
        <v>78</v>
      </c>
      <c r="I11" s="37">
        <v>86</v>
      </c>
      <c r="J11" s="37">
        <v>81</v>
      </c>
    </row>
    <row r="12" spans="2:10" ht="20.100000000000001" customHeight="1" x14ac:dyDescent="0.2">
      <c r="B12" s="205" t="s">
        <v>300</v>
      </c>
      <c r="C12" s="37">
        <v>1799</v>
      </c>
      <c r="D12" s="37">
        <v>1710</v>
      </c>
      <c r="E12" s="37">
        <v>1819</v>
      </c>
      <c r="F12" s="37">
        <v>1777</v>
      </c>
      <c r="G12" s="37">
        <v>1741</v>
      </c>
      <c r="H12" s="37">
        <v>1737</v>
      </c>
      <c r="I12" s="37">
        <v>1603</v>
      </c>
      <c r="J12" s="37">
        <v>1626</v>
      </c>
    </row>
    <row r="13" spans="2:10" ht="20.100000000000001" customHeight="1" x14ac:dyDescent="0.2">
      <c r="B13" s="205" t="s">
        <v>301</v>
      </c>
      <c r="C13" s="37">
        <v>4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37">
        <v>1</v>
      </c>
      <c r="J13" s="37">
        <v>2</v>
      </c>
    </row>
    <row r="14" spans="2:10" ht="20.100000000000001" customHeight="1" x14ac:dyDescent="0.2">
      <c r="B14" s="205" t="s">
        <v>302</v>
      </c>
      <c r="C14" s="37">
        <v>12</v>
      </c>
      <c r="D14" s="37">
        <v>7</v>
      </c>
      <c r="E14" s="37">
        <v>6</v>
      </c>
      <c r="F14" s="37">
        <v>9</v>
      </c>
      <c r="G14" s="37">
        <v>7</v>
      </c>
      <c r="H14" s="37">
        <v>13</v>
      </c>
      <c r="I14" s="37">
        <v>20</v>
      </c>
      <c r="J14" s="37">
        <v>23</v>
      </c>
    </row>
    <row r="15" spans="2:10" ht="20.100000000000001" customHeight="1" x14ac:dyDescent="0.2">
      <c r="B15" s="3" t="s">
        <v>15</v>
      </c>
      <c r="C15" s="37">
        <v>2233</v>
      </c>
      <c r="D15" s="37">
        <v>2241</v>
      </c>
      <c r="E15" s="37">
        <v>2200</v>
      </c>
      <c r="F15" s="37">
        <v>2232</v>
      </c>
      <c r="G15" s="37">
        <v>2097</v>
      </c>
      <c r="H15" s="37">
        <v>2080</v>
      </c>
      <c r="I15" s="37">
        <v>2017</v>
      </c>
      <c r="J15" s="37">
        <v>2047</v>
      </c>
    </row>
    <row r="16" spans="2:10" ht="20.100000000000001" customHeight="1" x14ac:dyDescent="0.2">
      <c r="B16" s="205" t="s">
        <v>296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1</v>
      </c>
    </row>
    <row r="17" spans="2:10" ht="20.100000000000001" customHeight="1" x14ac:dyDescent="0.2">
      <c r="B17" s="205" t="s">
        <v>297</v>
      </c>
      <c r="C17" s="37">
        <v>5</v>
      </c>
      <c r="D17" s="37">
        <v>12</v>
      </c>
      <c r="E17" s="37">
        <v>4</v>
      </c>
      <c r="F17" s="37">
        <v>8</v>
      </c>
      <c r="G17" s="37">
        <v>6</v>
      </c>
      <c r="H17" s="37">
        <v>9</v>
      </c>
      <c r="I17" s="37">
        <v>9</v>
      </c>
      <c r="J17" s="37">
        <v>11</v>
      </c>
    </row>
    <row r="18" spans="2:10" ht="20.100000000000001" customHeight="1" x14ac:dyDescent="0.2">
      <c r="B18" s="205" t="s">
        <v>298</v>
      </c>
      <c r="C18" s="37">
        <v>23</v>
      </c>
      <c r="D18" s="37">
        <v>14</v>
      </c>
      <c r="E18" s="37">
        <v>26</v>
      </c>
      <c r="F18" s="37">
        <v>30</v>
      </c>
      <c r="G18" s="37">
        <v>15</v>
      </c>
      <c r="H18" s="37">
        <v>30</v>
      </c>
      <c r="I18" s="37">
        <v>14</v>
      </c>
      <c r="J18" s="37">
        <v>27</v>
      </c>
    </row>
    <row r="19" spans="2:10" ht="20.100000000000001" customHeight="1" x14ac:dyDescent="0.2">
      <c r="B19" s="205" t="s">
        <v>299</v>
      </c>
      <c r="C19" s="37">
        <v>145</v>
      </c>
      <c r="D19" s="37">
        <v>117</v>
      </c>
      <c r="E19" s="37">
        <v>153</v>
      </c>
      <c r="F19" s="37">
        <v>120</v>
      </c>
      <c r="G19" s="37">
        <v>170</v>
      </c>
      <c r="H19" s="37">
        <v>125</v>
      </c>
      <c r="I19" s="37">
        <v>162</v>
      </c>
      <c r="J19" s="37">
        <v>153</v>
      </c>
    </row>
    <row r="20" spans="2:10" ht="20.100000000000001" customHeight="1" x14ac:dyDescent="0.2">
      <c r="B20" s="205" t="s">
        <v>300</v>
      </c>
      <c r="C20" s="37">
        <v>2052</v>
      </c>
      <c r="D20" s="37">
        <v>2091</v>
      </c>
      <c r="E20" s="37">
        <v>2011</v>
      </c>
      <c r="F20" s="37">
        <v>2067</v>
      </c>
      <c r="G20" s="37">
        <v>1902</v>
      </c>
      <c r="H20" s="37">
        <v>1896</v>
      </c>
      <c r="I20" s="37">
        <v>1795</v>
      </c>
      <c r="J20" s="37">
        <v>1833</v>
      </c>
    </row>
    <row r="21" spans="2:10" ht="20.100000000000001" customHeight="1" x14ac:dyDescent="0.2">
      <c r="B21" s="205" t="s">
        <v>301</v>
      </c>
      <c r="C21" s="37">
        <v>7</v>
      </c>
      <c r="D21" s="37">
        <v>7</v>
      </c>
      <c r="E21" s="37">
        <v>6</v>
      </c>
      <c r="F21" s="37">
        <v>7</v>
      </c>
      <c r="G21" s="37">
        <v>4</v>
      </c>
      <c r="H21" s="37">
        <v>4</v>
      </c>
      <c r="I21" s="37">
        <v>3</v>
      </c>
      <c r="J21" s="37">
        <v>3</v>
      </c>
    </row>
    <row r="22" spans="2:10" ht="20.100000000000001" customHeight="1" x14ac:dyDescent="0.2">
      <c r="B22" s="205" t="s">
        <v>302</v>
      </c>
      <c r="C22" s="37">
        <v>1</v>
      </c>
      <c r="D22" s="37">
        <v>0</v>
      </c>
      <c r="E22" s="37">
        <v>0</v>
      </c>
      <c r="F22" s="37">
        <v>0</v>
      </c>
      <c r="G22" s="37">
        <v>0</v>
      </c>
      <c r="H22" s="37">
        <v>16</v>
      </c>
      <c r="I22" s="37">
        <v>34</v>
      </c>
      <c r="J22" s="37">
        <v>19</v>
      </c>
    </row>
    <row r="23" spans="2:10" s="13" customFormat="1" ht="20.100000000000001" customHeight="1" x14ac:dyDescent="0.2">
      <c r="B23" s="3" t="s">
        <v>16</v>
      </c>
      <c r="C23" s="37">
        <v>80155</v>
      </c>
      <c r="D23" s="37">
        <v>81905</v>
      </c>
      <c r="E23" s="37">
        <v>80842</v>
      </c>
      <c r="F23" s="37">
        <v>81775</v>
      </c>
      <c r="G23" s="37">
        <v>81536</v>
      </c>
      <c r="H23" s="37">
        <v>79720</v>
      </c>
      <c r="I23" s="37">
        <v>74954</v>
      </c>
      <c r="J23" s="37">
        <v>78907</v>
      </c>
    </row>
    <row r="24" spans="2:10" ht="20.100000000000001" customHeight="1" x14ac:dyDescent="0.2">
      <c r="B24" s="205" t="s">
        <v>296</v>
      </c>
      <c r="C24" s="37">
        <v>1</v>
      </c>
      <c r="D24" s="37">
        <v>1</v>
      </c>
      <c r="E24" s="37">
        <v>0</v>
      </c>
      <c r="F24" s="37">
        <v>1</v>
      </c>
      <c r="G24" s="37">
        <v>2</v>
      </c>
      <c r="H24" s="37">
        <v>3</v>
      </c>
      <c r="I24" s="37">
        <v>1</v>
      </c>
      <c r="J24" s="37">
        <v>2</v>
      </c>
    </row>
    <row r="25" spans="2:10" ht="20.100000000000001" customHeight="1" x14ac:dyDescent="0.2">
      <c r="B25" s="205" t="s">
        <v>297</v>
      </c>
      <c r="C25" s="37">
        <v>281</v>
      </c>
      <c r="D25" s="37">
        <v>301</v>
      </c>
      <c r="E25" s="37">
        <v>304</v>
      </c>
      <c r="F25" s="37">
        <v>291</v>
      </c>
      <c r="G25" s="37">
        <v>261</v>
      </c>
      <c r="H25" s="37">
        <v>215</v>
      </c>
      <c r="I25" s="37">
        <v>234</v>
      </c>
      <c r="J25" s="37">
        <v>244</v>
      </c>
    </row>
    <row r="26" spans="2:10" ht="20.100000000000001" customHeight="1" x14ac:dyDescent="0.2">
      <c r="B26" s="205" t="s">
        <v>298</v>
      </c>
      <c r="C26" s="37">
        <v>672</v>
      </c>
      <c r="D26" s="37">
        <v>669</v>
      </c>
      <c r="E26" s="37">
        <v>655</v>
      </c>
      <c r="F26" s="37">
        <v>701</v>
      </c>
      <c r="G26" s="37">
        <v>576</v>
      </c>
      <c r="H26" s="37">
        <v>529</v>
      </c>
      <c r="I26" s="37">
        <v>506</v>
      </c>
      <c r="J26" s="37">
        <v>551</v>
      </c>
    </row>
    <row r="27" spans="2:10" ht="20.100000000000001" customHeight="1" x14ac:dyDescent="0.2">
      <c r="B27" s="205" t="s">
        <v>299</v>
      </c>
      <c r="C27" s="37">
        <v>4916</v>
      </c>
      <c r="D27" s="37">
        <v>4940</v>
      </c>
      <c r="E27" s="37">
        <v>5101</v>
      </c>
      <c r="F27" s="37">
        <v>5045</v>
      </c>
      <c r="G27" s="37">
        <v>5089</v>
      </c>
      <c r="H27" s="37">
        <v>4301</v>
      </c>
      <c r="I27" s="37">
        <v>4403</v>
      </c>
      <c r="J27" s="37">
        <v>4552</v>
      </c>
    </row>
    <row r="28" spans="2:10" ht="20.100000000000001" customHeight="1" x14ac:dyDescent="0.2">
      <c r="B28" s="205" t="s">
        <v>300</v>
      </c>
      <c r="C28" s="37">
        <v>73998</v>
      </c>
      <c r="D28" s="37">
        <v>75792</v>
      </c>
      <c r="E28" s="37">
        <v>74564</v>
      </c>
      <c r="F28" s="37">
        <v>75540</v>
      </c>
      <c r="G28" s="37">
        <v>75356</v>
      </c>
      <c r="H28" s="37">
        <v>73252</v>
      </c>
      <c r="I28" s="37">
        <v>68955</v>
      </c>
      <c r="J28" s="37">
        <v>72025</v>
      </c>
    </row>
    <row r="29" spans="2:10" ht="20.100000000000001" customHeight="1" x14ac:dyDescent="0.2">
      <c r="B29" s="205" t="s">
        <v>301</v>
      </c>
      <c r="C29" s="37">
        <v>103</v>
      </c>
      <c r="D29" s="37">
        <v>89</v>
      </c>
      <c r="E29" s="37">
        <v>92</v>
      </c>
      <c r="F29" s="37">
        <v>96</v>
      </c>
      <c r="G29" s="37">
        <v>101</v>
      </c>
      <c r="H29" s="37">
        <v>138</v>
      </c>
      <c r="I29" s="37">
        <v>90</v>
      </c>
      <c r="J29" s="37">
        <v>103</v>
      </c>
    </row>
    <row r="30" spans="2:10" ht="20.100000000000001" customHeight="1" x14ac:dyDescent="0.2">
      <c r="B30" s="205" t="s">
        <v>302</v>
      </c>
      <c r="C30" s="37">
        <v>184</v>
      </c>
      <c r="D30" s="37">
        <v>113</v>
      </c>
      <c r="E30" s="37">
        <v>126</v>
      </c>
      <c r="F30" s="37">
        <v>101</v>
      </c>
      <c r="G30" s="37">
        <v>151</v>
      </c>
      <c r="H30" s="37">
        <v>1282</v>
      </c>
      <c r="I30" s="37">
        <v>765</v>
      </c>
      <c r="J30" s="37">
        <v>1430</v>
      </c>
    </row>
    <row r="31" spans="2:10" x14ac:dyDescent="0.2">
      <c r="J31" s="38"/>
    </row>
    <row r="32" spans="2:10" ht="3" customHeight="1" x14ac:dyDescent="0.2">
      <c r="B32" s="24"/>
      <c r="C32" s="47"/>
      <c r="D32" s="47"/>
      <c r="E32" s="47"/>
      <c r="F32" s="47"/>
      <c r="G32" s="47"/>
      <c r="H32" s="47"/>
      <c r="I32" s="47"/>
      <c r="J32" s="47"/>
    </row>
    <row r="33" spans="1:17" x14ac:dyDescent="0.2">
      <c r="A33" s="26"/>
      <c r="B33" s="20"/>
      <c r="C33" s="27"/>
      <c r="D33" s="27"/>
      <c r="E33" s="27"/>
      <c r="F33" s="27"/>
      <c r="G33" s="27"/>
      <c r="H33" s="27"/>
      <c r="I33" s="27"/>
      <c r="J33" s="27"/>
    </row>
    <row r="34" spans="1:17" ht="17.25" customHeight="1" x14ac:dyDescent="0.2">
      <c r="A34" s="26"/>
      <c r="B34" s="361" t="s">
        <v>209</v>
      </c>
      <c r="C34" s="314"/>
      <c r="D34" s="314"/>
      <c r="E34" s="314"/>
      <c r="F34" s="314"/>
      <c r="G34" s="314"/>
      <c r="H34" s="314"/>
      <c r="I34" s="314"/>
      <c r="J34" s="314"/>
    </row>
    <row r="35" spans="1:17" ht="12" customHeight="1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1:17" ht="12" x14ac:dyDescent="0.2">
      <c r="B36" s="31" t="s">
        <v>18</v>
      </c>
    </row>
    <row r="44" spans="1:17" x14ac:dyDescent="0.2"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</row>
    <row r="46" spans="1:17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">
      <c r="F47" s="5"/>
      <c r="G47" s="33"/>
    </row>
    <row r="48" spans="1:17" x14ac:dyDescent="0.2">
      <c r="F48" s="5"/>
      <c r="G48" s="33"/>
    </row>
    <row r="50" spans="6:9" x14ac:dyDescent="0.2">
      <c r="F50" s="161"/>
    </row>
    <row r="52" spans="6:9" x14ac:dyDescent="0.2">
      <c r="F52" s="5"/>
      <c r="H52" s="33"/>
      <c r="I52" s="33"/>
    </row>
  </sheetData>
  <mergeCells count="4">
    <mergeCell ref="B1:J1"/>
    <mergeCell ref="C4:J4"/>
    <mergeCell ref="B34:J34"/>
    <mergeCell ref="B4:B5"/>
  </mergeCells>
  <hyperlinks>
    <hyperlink ref="B36" location="Indice!A1" display="Indice!A1" xr:uid="{5C609EE8-D455-4E93-BAE6-D3EF68295D77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6991-5699-45A9-B787-9EDAB8F6617A}">
  <sheetPr codeName="Folha8">
    <pageSetUpPr fitToPage="1"/>
  </sheetPr>
  <dimension ref="A1:R34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6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2:18" s="1" customFormat="1" ht="30" customHeight="1" x14ac:dyDescent="0.2">
      <c r="B1" s="329" t="s">
        <v>502</v>
      </c>
      <c r="C1" s="329"/>
      <c r="D1" s="329"/>
      <c r="E1" s="329"/>
      <c r="F1" s="329"/>
      <c r="G1" s="329"/>
      <c r="H1" s="329"/>
      <c r="I1" s="329"/>
      <c r="J1" s="329"/>
    </row>
    <row r="2" spans="2:18" ht="11.25" customHeight="1" x14ac:dyDescent="0.3">
      <c r="C2" s="36"/>
      <c r="D2" s="36"/>
      <c r="E2" s="36"/>
      <c r="F2" s="36"/>
      <c r="L2" s="59"/>
    </row>
    <row r="3" spans="2:18" ht="11.25" customHeight="1" x14ac:dyDescent="0.3">
      <c r="C3" s="36"/>
      <c r="D3" s="36"/>
      <c r="E3" s="36"/>
      <c r="F3" s="36"/>
      <c r="J3" s="102"/>
      <c r="L3" s="59"/>
    </row>
    <row r="4" spans="2:18" ht="15" customHeight="1" x14ac:dyDescent="0.2">
      <c r="B4" s="350" t="s">
        <v>20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2:18" ht="15" customHeight="1" x14ac:dyDescent="0.2">
      <c r="B5" s="351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2:18" customFormat="1" ht="3" customHeight="1" x14ac:dyDescent="0.25"/>
    <row r="7" spans="2:18" ht="19.5" customHeight="1" x14ac:dyDescent="0.2">
      <c r="B7" s="13" t="s">
        <v>409</v>
      </c>
      <c r="C7" s="30"/>
      <c r="D7" s="30"/>
      <c r="E7" s="37"/>
      <c r="F7" s="37"/>
      <c r="G7" s="37"/>
      <c r="H7" s="37"/>
    </row>
    <row r="8" spans="2:18" ht="19.5" customHeight="1" x14ac:dyDescent="0.2">
      <c r="B8" s="16" t="s">
        <v>11</v>
      </c>
      <c r="C8" s="66">
        <v>1947</v>
      </c>
      <c r="D8" s="66">
        <v>1858</v>
      </c>
      <c r="E8" s="67">
        <v>1960</v>
      </c>
      <c r="F8" s="67">
        <v>1919</v>
      </c>
      <c r="G8" s="67">
        <v>1891</v>
      </c>
      <c r="H8" s="67">
        <v>1860</v>
      </c>
      <c r="I8" s="67">
        <v>1744</v>
      </c>
      <c r="J8" s="67">
        <v>1758</v>
      </c>
      <c r="K8" s="38"/>
      <c r="L8" s="38"/>
      <c r="M8" s="39"/>
      <c r="N8" s="67"/>
      <c r="O8" s="67"/>
      <c r="P8" s="67"/>
      <c r="Q8" s="67"/>
    </row>
    <row r="9" spans="2:18" ht="19.5" customHeight="1" x14ac:dyDescent="0.2">
      <c r="B9" s="20" t="s">
        <v>15</v>
      </c>
      <c r="C9" s="68">
        <v>2261</v>
      </c>
      <c r="D9" s="68">
        <v>2263</v>
      </c>
      <c r="E9" s="37">
        <v>2219</v>
      </c>
      <c r="F9" s="37">
        <v>2253</v>
      </c>
      <c r="G9" s="37">
        <v>2131</v>
      </c>
      <c r="H9" s="37">
        <v>2103</v>
      </c>
      <c r="I9" s="37">
        <v>2043</v>
      </c>
      <c r="J9" s="37">
        <v>2068</v>
      </c>
      <c r="L9" s="68"/>
      <c r="M9" s="37"/>
      <c r="N9" s="37"/>
      <c r="O9" s="37"/>
      <c r="P9" s="37"/>
      <c r="Q9" s="37"/>
    </row>
    <row r="10" spans="2:18" ht="19.5" customHeight="1" x14ac:dyDescent="0.2">
      <c r="B10" s="20" t="s">
        <v>16</v>
      </c>
      <c r="C10" s="68">
        <v>81292</v>
      </c>
      <c r="D10" s="68">
        <v>83005</v>
      </c>
      <c r="E10" s="68">
        <v>81975</v>
      </c>
      <c r="F10" s="68">
        <v>82848</v>
      </c>
      <c r="G10" s="69">
        <v>82556</v>
      </c>
      <c r="H10" s="70">
        <v>80567</v>
      </c>
      <c r="I10" s="37">
        <v>75795</v>
      </c>
      <c r="J10" s="37">
        <v>79845</v>
      </c>
      <c r="L10" s="68"/>
      <c r="M10" s="68"/>
      <c r="N10" s="68"/>
      <c r="O10" s="69"/>
      <c r="P10" s="70"/>
      <c r="Q10" s="37"/>
    </row>
    <row r="11" spans="2:18" ht="19.5" customHeight="1" x14ac:dyDescent="0.2">
      <c r="B11" s="13" t="s">
        <v>408</v>
      </c>
      <c r="C11" s="40"/>
      <c r="D11" s="40"/>
      <c r="E11" s="40"/>
      <c r="F11" s="40"/>
      <c r="G11" s="42"/>
      <c r="H11" s="42"/>
      <c r="I11" s="30"/>
      <c r="J11" s="30"/>
      <c r="L11" s="10"/>
      <c r="M11" s="10"/>
      <c r="N11" s="10"/>
      <c r="O11" s="10"/>
      <c r="P11" s="10"/>
      <c r="Q11" s="10"/>
    </row>
    <row r="12" spans="2:18" ht="19.5" customHeight="1" x14ac:dyDescent="0.2">
      <c r="B12" s="16" t="s">
        <v>11</v>
      </c>
      <c r="C12" s="60">
        <v>7.6</v>
      </c>
      <c r="D12" s="60">
        <v>7.3</v>
      </c>
      <c r="E12" s="61">
        <v>7.8</v>
      </c>
      <c r="F12" s="61">
        <v>7.7</v>
      </c>
      <c r="G12" s="61">
        <v>7.5</v>
      </c>
      <c r="H12" s="61">
        <v>7.4</v>
      </c>
      <c r="I12" s="61">
        <v>6.9</v>
      </c>
      <c r="J12" s="61">
        <v>6.9</v>
      </c>
      <c r="L12" s="62"/>
      <c r="M12" s="32"/>
      <c r="N12" s="32"/>
      <c r="O12" s="32"/>
      <c r="P12" s="32"/>
      <c r="Q12" s="32"/>
      <c r="R12" s="33"/>
    </row>
    <row r="13" spans="2:18" ht="19.5" customHeight="1" x14ac:dyDescent="0.2">
      <c r="B13" s="20" t="s">
        <v>15</v>
      </c>
      <c r="C13" s="62">
        <v>9.3000000000000007</v>
      </c>
      <c r="D13" s="62">
        <v>9.4</v>
      </c>
      <c r="E13" s="64">
        <v>9.3000000000000007</v>
      </c>
      <c r="F13" s="62">
        <v>9.5</v>
      </c>
      <c r="G13" s="62">
        <v>9</v>
      </c>
      <c r="H13" s="62">
        <v>8.9</v>
      </c>
      <c r="I13" s="63">
        <v>8.6</v>
      </c>
      <c r="J13" s="63">
        <v>8.6</v>
      </c>
      <c r="L13" s="62"/>
      <c r="M13" s="32"/>
      <c r="N13" s="32"/>
      <c r="O13" s="32"/>
      <c r="P13" s="32"/>
      <c r="Q13" s="32"/>
      <c r="R13" s="33"/>
    </row>
    <row r="14" spans="2:18" ht="19.5" customHeight="1" x14ac:dyDescent="0.2">
      <c r="B14" s="20" t="s">
        <v>16</v>
      </c>
      <c r="C14" s="62">
        <v>8.1999999999999993</v>
      </c>
      <c r="D14" s="62">
        <v>8.4</v>
      </c>
      <c r="E14" s="62">
        <v>8.3000000000000007</v>
      </c>
      <c r="F14" s="62">
        <v>8.4</v>
      </c>
      <c r="G14" s="64">
        <v>8.4</v>
      </c>
      <c r="H14" s="63">
        <v>8.1</v>
      </c>
      <c r="I14" s="63">
        <v>7.6</v>
      </c>
      <c r="J14" s="63">
        <v>8</v>
      </c>
      <c r="L14" s="62"/>
      <c r="M14" s="32"/>
      <c r="N14" s="32"/>
      <c r="O14" s="32"/>
      <c r="P14" s="32"/>
      <c r="Q14" s="32"/>
      <c r="R14" s="33"/>
    </row>
    <row r="15" spans="2:18" ht="19.5" customHeight="1" x14ac:dyDescent="0.2">
      <c r="B15" s="13" t="s">
        <v>410</v>
      </c>
      <c r="C15" s="40"/>
      <c r="D15" s="40"/>
      <c r="E15" s="40"/>
      <c r="F15" s="40"/>
      <c r="G15" s="42"/>
      <c r="H15" s="42"/>
      <c r="I15" s="30"/>
      <c r="J15" s="30"/>
      <c r="L15" s="10"/>
      <c r="M15" s="10"/>
      <c r="N15" s="10"/>
      <c r="O15" s="10"/>
      <c r="P15" s="10"/>
      <c r="Q15" s="10"/>
    </row>
    <row r="16" spans="2:18" ht="19.5" customHeight="1" x14ac:dyDescent="0.2">
      <c r="B16" s="16" t="s">
        <v>11</v>
      </c>
      <c r="C16" s="146">
        <v>1.1599999999999999</v>
      </c>
      <c r="D16" s="146">
        <v>1.1499999999999999</v>
      </c>
      <c r="E16" s="104">
        <v>1.27</v>
      </c>
      <c r="F16" s="104">
        <v>1.29</v>
      </c>
      <c r="G16" s="104">
        <v>1.31</v>
      </c>
      <c r="H16" s="104">
        <v>1.31</v>
      </c>
      <c r="I16" s="104">
        <v>1.23</v>
      </c>
      <c r="J16" s="104">
        <v>1.24</v>
      </c>
      <c r="L16" s="62"/>
      <c r="M16" s="32"/>
      <c r="N16" s="32"/>
      <c r="O16" s="32"/>
      <c r="P16" s="32"/>
      <c r="Q16" s="32"/>
      <c r="R16" s="33"/>
    </row>
    <row r="17" spans="1:18" ht="19.5" customHeight="1" x14ac:dyDescent="0.2">
      <c r="B17" s="20" t="s">
        <v>15</v>
      </c>
      <c r="C17" s="105">
        <v>1.31</v>
      </c>
      <c r="D17" s="105">
        <v>1.34</v>
      </c>
      <c r="E17" s="105">
        <v>1.34</v>
      </c>
      <c r="F17" s="105">
        <v>1.39</v>
      </c>
      <c r="G17" s="105">
        <v>1.35</v>
      </c>
      <c r="H17" s="105">
        <v>1.35</v>
      </c>
      <c r="I17" s="105">
        <v>1.32</v>
      </c>
      <c r="J17" s="105">
        <v>1.34</v>
      </c>
      <c r="L17" s="62"/>
      <c r="M17" s="32"/>
      <c r="N17" s="32"/>
      <c r="O17" s="32"/>
      <c r="P17" s="32"/>
      <c r="Q17" s="32"/>
      <c r="R17" s="33"/>
    </row>
    <row r="18" spans="1:18" ht="19.5" customHeight="1" x14ac:dyDescent="0.2">
      <c r="B18" s="20" t="s">
        <v>16</v>
      </c>
      <c r="C18" s="105">
        <v>1.31</v>
      </c>
      <c r="D18" s="105">
        <v>1.37</v>
      </c>
      <c r="E18" s="105">
        <v>1.38</v>
      </c>
      <c r="F18" s="105">
        <v>1.42</v>
      </c>
      <c r="G18" s="105">
        <v>1.44</v>
      </c>
      <c r="H18" s="105">
        <v>1.42</v>
      </c>
      <c r="I18" s="105">
        <v>1.35</v>
      </c>
      <c r="J18" s="105">
        <v>1.43</v>
      </c>
      <c r="L18" s="62"/>
      <c r="M18" s="32"/>
      <c r="N18" s="32"/>
      <c r="O18" s="32"/>
      <c r="P18" s="32"/>
      <c r="Q18" s="32"/>
      <c r="R18" s="33"/>
    </row>
    <row r="19" spans="1:18" x14ac:dyDescent="0.2">
      <c r="L19" s="65"/>
      <c r="M19" s="65"/>
      <c r="N19" s="65"/>
      <c r="O19" s="65"/>
      <c r="P19" s="65"/>
      <c r="Q19" s="65"/>
      <c r="R19" s="33"/>
    </row>
    <row r="20" spans="1:18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</row>
    <row r="21" spans="1:18" x14ac:dyDescent="0.2">
      <c r="A21" s="26"/>
      <c r="B21" s="20"/>
      <c r="C21" s="27"/>
      <c r="D21" s="27"/>
      <c r="E21" s="27"/>
    </row>
    <row r="22" spans="1:18" ht="17.25" customHeight="1" x14ac:dyDescent="0.2">
      <c r="A22" s="26"/>
      <c r="B22" s="28" t="s">
        <v>26</v>
      </c>
      <c r="L22" s="5"/>
      <c r="M22" s="5"/>
      <c r="N22" s="5"/>
      <c r="O22" s="5"/>
      <c r="P22" s="5"/>
      <c r="Q22" s="5"/>
    </row>
    <row r="23" spans="1:18" ht="12" customHeight="1" x14ac:dyDescent="0.2">
      <c r="B23" s="28"/>
      <c r="C23" s="28"/>
      <c r="D23" s="28"/>
      <c r="E23" s="28"/>
      <c r="F23" s="28"/>
      <c r="L23" s="5"/>
      <c r="M23" s="5"/>
      <c r="N23" s="5"/>
      <c r="O23" s="5"/>
      <c r="P23" s="5"/>
      <c r="Q23" s="5"/>
    </row>
    <row r="24" spans="1:18" ht="12" x14ac:dyDescent="0.2">
      <c r="B24" s="31" t="s">
        <v>18</v>
      </c>
      <c r="L24" s="5"/>
      <c r="M24" s="5"/>
      <c r="N24" s="5"/>
      <c r="O24" s="5"/>
      <c r="P24" s="5"/>
      <c r="Q24" s="5"/>
    </row>
    <row r="27" spans="1:18" ht="18.75" x14ac:dyDescent="0.3">
      <c r="L27" s="59"/>
    </row>
    <row r="28" spans="1:18" x14ac:dyDescent="0.2">
      <c r="C28" s="71"/>
      <c r="D28" s="71"/>
      <c r="E28" s="72"/>
      <c r="F28" s="72"/>
      <c r="G28" s="72"/>
      <c r="H28" s="72"/>
      <c r="I28" s="72"/>
      <c r="J28" s="71"/>
    </row>
    <row r="29" spans="1:18" ht="54.75" customHeight="1" x14ac:dyDescent="0.2"/>
    <row r="32" spans="1:18" ht="12.75" x14ac:dyDescent="0.2">
      <c r="B32" s="73"/>
    </row>
    <row r="33" spans="2:10" ht="12.75" x14ac:dyDescent="0.2">
      <c r="B33" s="349"/>
      <c r="C33" s="349"/>
      <c r="D33" s="349"/>
      <c r="E33" s="349"/>
      <c r="F33" s="349"/>
      <c r="G33" s="349"/>
      <c r="H33" s="349"/>
      <c r="I33" s="349"/>
      <c r="J33" s="349"/>
    </row>
    <row r="34" spans="2:10" ht="12.75" x14ac:dyDescent="0.2">
      <c r="B34" s="73"/>
    </row>
  </sheetData>
  <mergeCells count="4">
    <mergeCell ref="B1:J1"/>
    <mergeCell ref="C4:J4"/>
    <mergeCell ref="B33:J33"/>
    <mergeCell ref="B4:B5"/>
  </mergeCells>
  <hyperlinks>
    <hyperlink ref="B24" location="Indice!A1" display="Indice!A1" xr:uid="{4B9FCEAA-8071-4885-BC2C-A44268DDAE8C}"/>
  </hyperlinks>
  <printOptions horizontalCentered="1"/>
  <pageMargins left="0.27559055118110237" right="0.27559055118110237" top="0.47244094488188981" bottom="0.47244094488188981" header="0" footer="0"/>
  <pageSetup paperSize="9" scale="65" orientation="portrait" horizontalDpi="4294967294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2242-58EA-48ED-972E-500D1E350415}">
  <sheetPr codeName="Folha57">
    <pageSetUpPr fitToPage="1"/>
  </sheetPr>
  <dimension ref="A1:J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0" s="1" customFormat="1" ht="30" customHeight="1" x14ac:dyDescent="0.2">
      <c r="B1" s="329" t="s">
        <v>485</v>
      </c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C2" s="36"/>
      <c r="D2" s="36"/>
      <c r="E2" s="36"/>
      <c r="F2" s="36"/>
      <c r="J2" s="101"/>
    </row>
    <row r="3" spans="1:10" x14ac:dyDescent="0.2">
      <c r="C3" s="36"/>
      <c r="D3" s="36"/>
      <c r="E3" s="36"/>
      <c r="F3" s="36"/>
      <c r="J3" s="102" t="s">
        <v>32</v>
      </c>
    </row>
    <row r="4" spans="1:10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0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0" customFormat="1" ht="3" customHeight="1" x14ac:dyDescent="0.25"/>
    <row r="7" spans="1:10" ht="20.100000000000001" customHeight="1" x14ac:dyDescent="0.2">
      <c r="B7" s="13" t="s">
        <v>11</v>
      </c>
      <c r="C7" s="38">
        <v>5.8</v>
      </c>
      <c r="D7" s="38">
        <v>5.9</v>
      </c>
      <c r="E7" s="38">
        <v>5.7</v>
      </c>
      <c r="F7" s="38">
        <v>5.9</v>
      </c>
      <c r="G7" s="38">
        <v>6.1</v>
      </c>
      <c r="H7" s="38">
        <v>5</v>
      </c>
      <c r="I7" s="38">
        <v>6</v>
      </c>
      <c r="J7" s="38">
        <v>5.3</v>
      </c>
    </row>
    <row r="8" spans="1:10" ht="20.100000000000001" customHeight="1" x14ac:dyDescent="0.2">
      <c r="B8" s="3" t="s">
        <v>15</v>
      </c>
      <c r="C8" s="40">
        <v>7.8</v>
      </c>
      <c r="D8" s="40">
        <v>6.4</v>
      </c>
      <c r="E8" s="40">
        <v>8.3000000000000007</v>
      </c>
      <c r="F8" s="40">
        <v>7.1</v>
      </c>
      <c r="G8" s="40">
        <v>9.1</v>
      </c>
      <c r="H8" s="40">
        <v>7.9</v>
      </c>
      <c r="I8" s="40">
        <v>9.3000000000000007</v>
      </c>
      <c r="J8" s="40">
        <v>9.5</v>
      </c>
    </row>
    <row r="9" spans="1:10" ht="20.100000000000001" customHeight="1" x14ac:dyDescent="0.2">
      <c r="B9" s="3" t="s">
        <v>16</v>
      </c>
      <c r="C9" s="40">
        <v>7.3</v>
      </c>
      <c r="D9" s="40">
        <v>7.2</v>
      </c>
      <c r="E9" s="40">
        <v>7.5</v>
      </c>
      <c r="F9" s="40">
        <v>7.4</v>
      </c>
      <c r="G9" s="40">
        <v>7.3</v>
      </c>
      <c r="H9" s="40">
        <v>6.4</v>
      </c>
      <c r="I9" s="40">
        <v>6.9</v>
      </c>
      <c r="J9" s="40">
        <v>6.9</v>
      </c>
    </row>
    <row r="11" spans="1:10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0" ht="8.25" customHeight="1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0" ht="17.25" customHeight="1" x14ac:dyDescent="0.2">
      <c r="A13" s="26"/>
      <c r="B13" s="361" t="s">
        <v>209</v>
      </c>
      <c r="C13" s="314"/>
      <c r="D13" s="314"/>
      <c r="E13" s="314"/>
      <c r="F13" s="314"/>
      <c r="G13" s="314"/>
      <c r="H13" s="314"/>
      <c r="I13" s="314"/>
      <c r="J13" s="314"/>
    </row>
    <row r="14" spans="1:10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2A9499F2-3F1A-4AFB-BCE8-518053B535A0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FBBA-2B7B-48A3-84FE-F9DB295ACCD7}">
  <sheetPr codeName="Folha58">
    <pageSetUpPr fitToPage="1"/>
  </sheetPr>
  <dimension ref="A1:J15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" customWidth="1"/>
    <col min="2" max="2" width="32.5703125" style="3" customWidth="1"/>
    <col min="3" max="10" width="8.7109375" style="3" customWidth="1"/>
    <col min="11" max="11" width="6.7109375" style="3" customWidth="1"/>
    <col min="12" max="16384" width="9.140625" style="3"/>
  </cols>
  <sheetData>
    <row r="1" spans="1:10" s="1" customFormat="1" ht="30" customHeight="1" x14ac:dyDescent="0.2">
      <c r="B1" s="329" t="s">
        <v>486</v>
      </c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C2" s="36"/>
      <c r="D2" s="36"/>
      <c r="E2" s="36"/>
      <c r="F2" s="36"/>
      <c r="J2" s="101"/>
    </row>
    <row r="3" spans="1:10" x14ac:dyDescent="0.2">
      <c r="C3" s="36"/>
      <c r="D3" s="36"/>
      <c r="E3" s="36"/>
      <c r="F3" s="36"/>
      <c r="J3" s="102" t="s">
        <v>32</v>
      </c>
    </row>
    <row r="4" spans="1:10" ht="15" customHeight="1" x14ac:dyDescent="0.2">
      <c r="B4" s="331" t="s">
        <v>27</v>
      </c>
      <c r="C4" s="326" t="s">
        <v>2</v>
      </c>
      <c r="D4" s="327"/>
      <c r="E4" s="327"/>
      <c r="F4" s="327"/>
      <c r="G4" s="327"/>
      <c r="H4" s="327"/>
      <c r="I4" s="327"/>
      <c r="J4" s="328"/>
    </row>
    <row r="5" spans="1:10" ht="15" customHeight="1" x14ac:dyDescent="0.2">
      <c r="B5" s="333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</row>
    <row r="6" spans="1:10" customFormat="1" ht="3" customHeight="1" x14ac:dyDescent="0.25"/>
    <row r="7" spans="1:10" ht="20.100000000000001" customHeight="1" x14ac:dyDescent="0.2">
      <c r="B7" s="13" t="s">
        <v>11</v>
      </c>
      <c r="C7" s="38">
        <v>7.7</v>
      </c>
      <c r="D7" s="38">
        <v>9</v>
      </c>
      <c r="E7" s="38">
        <v>7.7</v>
      </c>
      <c r="F7" s="38">
        <v>8</v>
      </c>
      <c r="G7" s="38">
        <v>8.5668958223162353</v>
      </c>
      <c r="H7" s="38">
        <v>7.5</v>
      </c>
      <c r="I7" s="38">
        <v>7.9</v>
      </c>
      <c r="J7" s="38">
        <v>8.1999999999999993</v>
      </c>
    </row>
    <row r="8" spans="1:10" ht="20.100000000000001" customHeight="1" x14ac:dyDescent="0.2">
      <c r="B8" s="3" t="s">
        <v>15</v>
      </c>
      <c r="C8" s="40">
        <v>9.5</v>
      </c>
      <c r="D8" s="40">
        <v>9.3000000000000007</v>
      </c>
      <c r="E8" s="40">
        <v>9.6999999999999993</v>
      </c>
      <c r="F8" s="40">
        <v>8.6999999999999993</v>
      </c>
      <c r="G8" s="40">
        <v>9.6999999999999993</v>
      </c>
      <c r="H8" s="40">
        <v>8.3000000000000007</v>
      </c>
      <c r="I8" s="40">
        <v>11.3</v>
      </c>
      <c r="J8" s="40">
        <v>9.8000000000000007</v>
      </c>
    </row>
    <row r="9" spans="1:10" ht="20.100000000000001" customHeight="1" x14ac:dyDescent="0.2">
      <c r="B9" s="3" t="s">
        <v>16</v>
      </c>
      <c r="C9" s="40">
        <v>8.9</v>
      </c>
      <c r="D9" s="40">
        <v>8.6</v>
      </c>
      <c r="E9" s="40">
        <v>8.9</v>
      </c>
      <c r="F9" s="40">
        <v>9</v>
      </c>
      <c r="G9" s="40">
        <v>8.9</v>
      </c>
      <c r="H9" s="40">
        <v>7.9</v>
      </c>
      <c r="I9" s="40">
        <v>8.3000000000000007</v>
      </c>
      <c r="J9" s="40">
        <v>8.5</v>
      </c>
    </row>
    <row r="10" spans="1:10" ht="11.25" customHeight="1" x14ac:dyDescent="0.2"/>
    <row r="11" spans="1:10" ht="3" customHeight="1" x14ac:dyDescent="0.2">
      <c r="B11" s="24"/>
      <c r="C11" s="47"/>
      <c r="D11" s="47"/>
      <c r="E11" s="47"/>
      <c r="F11" s="47"/>
      <c r="G11" s="47"/>
      <c r="H11" s="47"/>
      <c r="I11" s="47"/>
      <c r="J11" s="47"/>
    </row>
    <row r="12" spans="1:10" x14ac:dyDescent="0.2">
      <c r="A12" s="26"/>
      <c r="B12" s="20"/>
      <c r="C12" s="27"/>
      <c r="D12" s="27"/>
      <c r="E12" s="27"/>
      <c r="F12" s="27"/>
      <c r="G12" s="27"/>
      <c r="H12" s="27"/>
      <c r="I12" s="27"/>
      <c r="J12" s="27"/>
    </row>
    <row r="13" spans="1:10" ht="17.25" customHeight="1" x14ac:dyDescent="0.2">
      <c r="A13" s="26"/>
      <c r="B13" s="361" t="s">
        <v>208</v>
      </c>
      <c r="C13" s="314"/>
      <c r="D13" s="314"/>
      <c r="E13" s="314"/>
      <c r="F13" s="314"/>
      <c r="G13" s="314"/>
      <c r="H13" s="314"/>
      <c r="I13" s="314"/>
      <c r="J13" s="314"/>
    </row>
    <row r="14" spans="1:10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2" x14ac:dyDescent="0.2">
      <c r="B15" s="31" t="s">
        <v>18</v>
      </c>
    </row>
  </sheetData>
  <mergeCells count="4">
    <mergeCell ref="B1:J1"/>
    <mergeCell ref="C4:J4"/>
    <mergeCell ref="B13:J13"/>
    <mergeCell ref="B4:B5"/>
  </mergeCells>
  <hyperlinks>
    <hyperlink ref="B15" location="Indice!A1" display="Indice!A1" xr:uid="{68D12430-53A5-472A-B79B-FD0FA1A26E2B}"/>
  </hyperlinks>
  <printOptions horizontalCentered="1"/>
  <pageMargins left="0.47244094488188981" right="0.47244094488188981" top="0.6692913385826772" bottom="0.6692913385826772" header="0" footer="0"/>
  <pageSetup paperSize="9" scale="65" orientation="portrait" horizontalDpi="4294967294" verticalDpi="12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7028-F0FE-4BBD-90DB-87429F68E60B}">
  <sheetPr>
    <pageSetUpPr fitToPage="1"/>
  </sheetPr>
  <dimension ref="A1:W65"/>
  <sheetViews>
    <sheetView showGridLines="0" zoomScaleNormal="100" workbookViewId="0">
      <selection activeCell="B1" sqref="B1:N1"/>
    </sheetView>
  </sheetViews>
  <sheetFormatPr defaultColWidth="9.140625" defaultRowHeight="11.25" x14ac:dyDescent="0.2"/>
  <cols>
    <col min="1" max="1" width="6.7109375" style="3" customWidth="1"/>
    <col min="2" max="2" width="39.140625" style="3" customWidth="1"/>
    <col min="3" max="14" width="11.5703125" style="3" customWidth="1"/>
    <col min="15" max="15" width="6.7109375" style="3" customWidth="1"/>
    <col min="16" max="23" width="7.85546875" style="3" customWidth="1"/>
    <col min="24" max="24" width="6.7109375" style="3" customWidth="1"/>
    <col min="25" max="16384" width="9.140625" style="3"/>
  </cols>
  <sheetData>
    <row r="1" spans="2:15" s="1" customFormat="1" ht="30" customHeight="1" x14ac:dyDescent="0.2">
      <c r="B1" s="329" t="s">
        <v>487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2:15" x14ac:dyDescent="0.2">
      <c r="C2" s="36"/>
      <c r="D2" s="36"/>
      <c r="E2" s="36"/>
      <c r="F2" s="36"/>
    </row>
    <row r="3" spans="2:15" x14ac:dyDescent="0.2">
      <c r="C3" s="36"/>
      <c r="D3" s="36"/>
      <c r="E3" s="36"/>
      <c r="F3" s="36"/>
    </row>
    <row r="4" spans="2:15" ht="15" customHeight="1" x14ac:dyDescent="0.2">
      <c r="B4" s="341" t="s">
        <v>488</v>
      </c>
      <c r="C4" s="391" t="s">
        <v>30</v>
      </c>
      <c r="D4" s="392"/>
      <c r="E4" s="392"/>
      <c r="F4" s="392"/>
      <c r="G4" s="392"/>
      <c r="H4" s="393"/>
      <c r="I4" s="391" t="s">
        <v>369</v>
      </c>
      <c r="J4" s="392"/>
      <c r="K4" s="393"/>
      <c r="L4" s="391" t="s">
        <v>370</v>
      </c>
      <c r="M4" s="392"/>
      <c r="N4" s="392"/>
    </row>
    <row r="5" spans="2:15" ht="15" customHeight="1" x14ac:dyDescent="0.2">
      <c r="B5" s="341"/>
      <c r="C5" s="394" t="s">
        <v>11</v>
      </c>
      <c r="D5" s="395"/>
      <c r="E5" s="394" t="s">
        <v>15</v>
      </c>
      <c r="F5" s="395"/>
      <c r="G5" s="394" t="s">
        <v>16</v>
      </c>
      <c r="H5" s="395"/>
      <c r="I5" s="252" t="s">
        <v>11</v>
      </c>
      <c r="J5" s="252" t="s">
        <v>15</v>
      </c>
      <c r="K5" s="252" t="s">
        <v>16</v>
      </c>
      <c r="L5" s="254" t="s">
        <v>11</v>
      </c>
      <c r="M5" s="252" t="s">
        <v>15</v>
      </c>
      <c r="N5" s="267" t="s">
        <v>16</v>
      </c>
    </row>
    <row r="6" spans="2:15" ht="15" customHeight="1" x14ac:dyDescent="0.2">
      <c r="B6" s="341"/>
      <c r="C6" s="254" t="s">
        <v>371</v>
      </c>
      <c r="D6" s="254" t="s">
        <v>63</v>
      </c>
      <c r="E6" s="253" t="s">
        <v>371</v>
      </c>
      <c r="F6" s="254" t="s">
        <v>63</v>
      </c>
      <c r="G6" s="253" t="s">
        <v>371</v>
      </c>
      <c r="H6" s="254" t="s">
        <v>63</v>
      </c>
      <c r="I6" s="396" t="s">
        <v>372</v>
      </c>
      <c r="J6" s="397"/>
      <c r="K6" s="398"/>
      <c r="L6" s="396" t="s">
        <v>373</v>
      </c>
      <c r="M6" s="397"/>
      <c r="N6" s="397"/>
    </row>
    <row r="7" spans="2:15" customFormat="1" ht="3" customHeight="1" x14ac:dyDescent="0.25"/>
    <row r="8" spans="2:15" ht="19.5" customHeight="1" x14ac:dyDescent="0.2">
      <c r="B8" s="255" t="s">
        <v>282</v>
      </c>
      <c r="C8" s="256">
        <v>3104</v>
      </c>
      <c r="D8" s="257">
        <v>100</v>
      </c>
      <c r="E8" s="256">
        <v>2712</v>
      </c>
      <c r="F8" s="257">
        <v>100</v>
      </c>
      <c r="G8" s="256">
        <v>118527</v>
      </c>
      <c r="H8" s="257">
        <v>100</v>
      </c>
      <c r="I8" s="258">
        <v>1225</v>
      </c>
      <c r="J8" s="258">
        <v>1132.5</v>
      </c>
      <c r="K8" s="258">
        <v>1187.9000000000001</v>
      </c>
      <c r="L8" s="258">
        <v>88.1</v>
      </c>
      <c r="M8" s="258">
        <v>107.7</v>
      </c>
      <c r="N8" s="258">
        <v>98.7</v>
      </c>
      <c r="O8" s="5"/>
    </row>
    <row r="9" spans="2:15" ht="19.5" customHeight="1" x14ac:dyDescent="0.2">
      <c r="B9" s="259" t="s">
        <v>285</v>
      </c>
      <c r="C9" s="260">
        <v>787</v>
      </c>
      <c r="D9" s="261">
        <v>25.4</v>
      </c>
      <c r="E9" s="260">
        <v>755</v>
      </c>
      <c r="F9" s="260">
        <v>27.8</v>
      </c>
      <c r="G9" s="307">
        <v>31452</v>
      </c>
      <c r="H9" s="260">
        <v>26.5</v>
      </c>
      <c r="I9" s="262">
        <v>310.60000000000002</v>
      </c>
      <c r="J9" s="262">
        <v>315.3</v>
      </c>
      <c r="K9" s="262">
        <v>315.2</v>
      </c>
      <c r="L9" s="262">
        <v>81.8</v>
      </c>
      <c r="M9" s="262">
        <v>82.8</v>
      </c>
      <c r="N9" s="262">
        <v>79.7</v>
      </c>
      <c r="O9" s="5"/>
    </row>
    <row r="10" spans="2:15" ht="19.5" customHeight="1" x14ac:dyDescent="0.2">
      <c r="B10" s="263" t="s">
        <v>374</v>
      </c>
      <c r="C10" s="260">
        <v>197</v>
      </c>
      <c r="D10" s="261">
        <v>6.3</v>
      </c>
      <c r="E10" s="260">
        <v>215</v>
      </c>
      <c r="F10" s="260">
        <v>7.9</v>
      </c>
      <c r="G10" s="307">
        <v>9204</v>
      </c>
      <c r="H10" s="260">
        <v>7.8</v>
      </c>
      <c r="I10" s="262">
        <v>77.7</v>
      </c>
      <c r="J10" s="262">
        <v>89.8</v>
      </c>
      <c r="K10" s="262">
        <v>92.2</v>
      </c>
      <c r="L10" s="262">
        <v>64.2</v>
      </c>
      <c r="M10" s="262">
        <v>82.2</v>
      </c>
      <c r="N10" s="262">
        <v>75.900000000000006</v>
      </c>
      <c r="O10" s="5"/>
    </row>
    <row r="11" spans="2:15" ht="19.5" customHeight="1" x14ac:dyDescent="0.2">
      <c r="B11" s="263" t="s">
        <v>375</v>
      </c>
      <c r="C11" s="260">
        <v>173</v>
      </c>
      <c r="D11" s="261">
        <v>5.6</v>
      </c>
      <c r="E11" s="260">
        <v>192</v>
      </c>
      <c r="F11" s="260">
        <v>7.1</v>
      </c>
      <c r="G11" s="307">
        <v>6460</v>
      </c>
      <c r="H11" s="260">
        <v>5.5</v>
      </c>
      <c r="I11" s="262">
        <v>68.3</v>
      </c>
      <c r="J11" s="262">
        <v>80.2</v>
      </c>
      <c r="K11" s="262">
        <v>64.7</v>
      </c>
      <c r="L11" s="262">
        <v>170.3</v>
      </c>
      <c r="M11" s="262">
        <v>143</v>
      </c>
      <c r="N11" s="262">
        <v>144</v>
      </c>
      <c r="O11" s="5"/>
    </row>
    <row r="12" spans="2:15" ht="19.5" customHeight="1" x14ac:dyDescent="0.2">
      <c r="B12" s="264" t="s">
        <v>376</v>
      </c>
      <c r="C12" s="260">
        <v>107</v>
      </c>
      <c r="D12" s="261">
        <v>3.4</v>
      </c>
      <c r="E12" s="260">
        <v>126</v>
      </c>
      <c r="F12" s="260">
        <v>4.5999999999999996</v>
      </c>
      <c r="G12" s="307">
        <v>3674</v>
      </c>
      <c r="H12" s="260">
        <v>3.1</v>
      </c>
      <c r="I12" s="262">
        <v>42.2</v>
      </c>
      <c r="J12" s="262">
        <v>52.6</v>
      </c>
      <c r="K12" s="262">
        <v>36.799999999999997</v>
      </c>
      <c r="L12" s="262">
        <v>189.2</v>
      </c>
      <c r="M12" s="262">
        <v>162.5</v>
      </c>
      <c r="N12" s="262">
        <v>154.6</v>
      </c>
      <c r="O12" s="5"/>
    </row>
    <row r="13" spans="2:15" ht="19.5" customHeight="1" x14ac:dyDescent="0.2">
      <c r="B13" s="259" t="s">
        <v>283</v>
      </c>
      <c r="C13" s="260">
        <v>657</v>
      </c>
      <c r="D13" s="261">
        <v>21.2</v>
      </c>
      <c r="E13" s="260">
        <v>677</v>
      </c>
      <c r="F13" s="260">
        <v>25</v>
      </c>
      <c r="G13" s="307">
        <v>26501</v>
      </c>
      <c r="H13" s="260">
        <v>22.4</v>
      </c>
      <c r="I13" s="262">
        <v>259.3</v>
      </c>
      <c r="J13" s="262">
        <v>282.7</v>
      </c>
      <c r="K13" s="262">
        <v>265.60000000000002</v>
      </c>
      <c r="L13" s="262">
        <v>105.3</v>
      </c>
      <c r="M13" s="262">
        <v>158.4</v>
      </c>
      <c r="N13" s="262">
        <v>142.69999999999999</v>
      </c>
      <c r="O13" s="5"/>
    </row>
    <row r="14" spans="2:15" ht="19.5" customHeight="1" x14ac:dyDescent="0.2">
      <c r="B14" s="264" t="s">
        <v>377</v>
      </c>
      <c r="C14" s="260">
        <v>104</v>
      </c>
      <c r="D14" s="261">
        <v>3.4</v>
      </c>
      <c r="E14" s="260">
        <v>153</v>
      </c>
      <c r="F14" s="260">
        <v>5.6</v>
      </c>
      <c r="G14" s="307">
        <v>4153</v>
      </c>
      <c r="H14" s="260">
        <v>3.5</v>
      </c>
      <c r="I14" s="262">
        <v>41</v>
      </c>
      <c r="J14" s="262">
        <v>63.9</v>
      </c>
      <c r="K14" s="262">
        <v>41.6</v>
      </c>
      <c r="L14" s="262">
        <v>205.9</v>
      </c>
      <c r="M14" s="262">
        <v>302.60000000000002</v>
      </c>
      <c r="N14" s="262">
        <v>269.5</v>
      </c>
      <c r="O14" s="5"/>
    </row>
    <row r="15" spans="2:15" ht="19.5" customHeight="1" x14ac:dyDescent="0.2">
      <c r="B15" s="264" t="s">
        <v>378</v>
      </c>
      <c r="C15" s="260">
        <v>93</v>
      </c>
      <c r="D15" s="261">
        <v>3</v>
      </c>
      <c r="E15" s="260">
        <v>62</v>
      </c>
      <c r="F15" s="260">
        <v>2.2999999999999998</v>
      </c>
      <c r="G15" s="307">
        <v>3442</v>
      </c>
      <c r="H15" s="260">
        <v>2.9</v>
      </c>
      <c r="I15" s="262">
        <v>36.700000000000003</v>
      </c>
      <c r="J15" s="262">
        <v>25.9</v>
      </c>
      <c r="K15" s="262">
        <v>34.5</v>
      </c>
      <c r="L15" s="262">
        <v>78.8</v>
      </c>
      <c r="M15" s="262">
        <v>138.5</v>
      </c>
      <c r="N15" s="262">
        <v>135.1</v>
      </c>
      <c r="O15" s="5"/>
    </row>
    <row r="16" spans="2:15" ht="19.5" customHeight="1" x14ac:dyDescent="0.2">
      <c r="B16" s="259" t="s">
        <v>286</v>
      </c>
      <c r="C16" s="260">
        <v>435</v>
      </c>
      <c r="D16" s="261">
        <v>14</v>
      </c>
      <c r="E16" s="260">
        <v>276</v>
      </c>
      <c r="F16" s="260">
        <v>10.199999999999999</v>
      </c>
      <c r="G16" s="307">
        <v>11403</v>
      </c>
      <c r="H16" s="260">
        <v>9.6</v>
      </c>
      <c r="I16" s="262">
        <v>171.7</v>
      </c>
      <c r="J16" s="262">
        <v>115.3</v>
      </c>
      <c r="K16" s="262">
        <v>114.3</v>
      </c>
      <c r="L16" s="262">
        <v>87.5</v>
      </c>
      <c r="M16" s="262">
        <v>150.9</v>
      </c>
      <c r="N16" s="262">
        <v>106.6</v>
      </c>
      <c r="O16" s="5"/>
    </row>
    <row r="17" spans="1:23" ht="19.5" customHeight="1" x14ac:dyDescent="0.2">
      <c r="B17" s="263" t="s">
        <v>379</v>
      </c>
      <c r="C17" s="260">
        <v>227</v>
      </c>
      <c r="D17" s="261">
        <v>7.3</v>
      </c>
      <c r="E17" s="260">
        <v>78</v>
      </c>
      <c r="F17" s="260">
        <v>2.9</v>
      </c>
      <c r="G17" s="307">
        <v>4183</v>
      </c>
      <c r="H17" s="260">
        <v>3.5</v>
      </c>
      <c r="I17" s="262">
        <v>89.6</v>
      </c>
      <c r="J17" s="262">
        <v>32.6</v>
      </c>
      <c r="K17" s="262">
        <v>41.9</v>
      </c>
      <c r="L17" s="262">
        <v>70.7</v>
      </c>
      <c r="M17" s="262">
        <v>110.8</v>
      </c>
      <c r="N17" s="262">
        <v>111.8</v>
      </c>
      <c r="O17" s="5"/>
    </row>
    <row r="18" spans="1:23" ht="19.5" customHeight="1" x14ac:dyDescent="0.2">
      <c r="B18" s="259" t="s">
        <v>380</v>
      </c>
      <c r="C18" s="260">
        <v>255</v>
      </c>
      <c r="D18" s="261">
        <v>8.1999999999999993</v>
      </c>
      <c r="E18" s="260">
        <v>156</v>
      </c>
      <c r="F18" s="260">
        <v>5.8</v>
      </c>
      <c r="G18" s="307">
        <v>7358</v>
      </c>
      <c r="H18" s="260">
        <v>6.2</v>
      </c>
      <c r="I18" s="262">
        <v>100.6</v>
      </c>
      <c r="J18" s="262">
        <v>65.099999999999994</v>
      </c>
      <c r="K18" s="262">
        <v>73.7</v>
      </c>
      <c r="L18" s="262">
        <v>80.900000000000006</v>
      </c>
      <c r="M18" s="262">
        <v>95</v>
      </c>
      <c r="N18" s="262">
        <v>111.4</v>
      </c>
      <c r="O18" s="5"/>
    </row>
    <row r="19" spans="1:23" ht="11.25" customHeight="1" x14ac:dyDescent="0.2"/>
    <row r="20" spans="1:23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>
        <v>0</v>
      </c>
    </row>
    <row r="21" spans="1:23" x14ac:dyDescent="0.2">
      <c r="A21" s="26"/>
      <c r="B21" s="20"/>
      <c r="C21" s="27"/>
      <c r="D21" s="27"/>
      <c r="E21" s="27"/>
      <c r="F21" s="27"/>
      <c r="G21" s="27"/>
      <c r="H21" s="27"/>
    </row>
    <row r="22" spans="1:23" ht="17.25" customHeight="1" x14ac:dyDescent="0.2">
      <c r="A22" s="26"/>
      <c r="B22" s="361" t="s">
        <v>290</v>
      </c>
      <c r="C22" s="314"/>
      <c r="D22" s="314"/>
      <c r="E22" s="314"/>
      <c r="F22" s="314"/>
      <c r="G22" s="314"/>
      <c r="H22" s="314"/>
    </row>
    <row r="23" spans="1:23" x14ac:dyDescent="0.2">
      <c r="B23" s="29"/>
      <c r="C23" s="28"/>
      <c r="D23" s="28"/>
      <c r="E23" s="28"/>
      <c r="N23" s="30"/>
    </row>
    <row r="24" spans="1:23" ht="12" x14ac:dyDescent="0.2">
      <c r="B24" s="31" t="s">
        <v>18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3" x14ac:dyDescent="0.2"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2"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x14ac:dyDescent="0.2"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2"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x14ac:dyDescent="0.2"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2"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x14ac:dyDescent="0.2"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5" x14ac:dyDescent="0.25">
      <c r="C32"/>
      <c r="D32"/>
      <c r="E32"/>
      <c r="F32"/>
      <c r="G32" s="260"/>
      <c r="I32" s="26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3:23" ht="15" x14ac:dyDescent="0.25">
      <c r="C33"/>
      <c r="D33"/>
      <c r="E33"/>
      <c r="F33"/>
      <c r="H33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3:23" ht="15" x14ac:dyDescent="0.25">
      <c r="C34" s="256"/>
      <c r="D34" s="265"/>
      <c r="E34"/>
      <c r="F34"/>
      <c r="G34"/>
      <c r="H34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3" x14ac:dyDescent="0.2">
      <c r="C35" s="260"/>
      <c r="D35" s="266"/>
      <c r="E35" s="259"/>
      <c r="G35" s="260"/>
      <c r="H35" s="260"/>
      <c r="K35" s="266"/>
      <c r="L35" s="266"/>
      <c r="M35" s="266"/>
      <c r="N35" s="260"/>
      <c r="O35" s="30"/>
      <c r="P35" s="30"/>
      <c r="Q35" s="30"/>
      <c r="R35" s="30"/>
      <c r="S35" s="30"/>
      <c r="T35" s="30"/>
      <c r="U35" s="30"/>
    </row>
    <row r="36" spans="3:23" x14ac:dyDescent="0.2">
      <c r="C36" s="260"/>
      <c r="D36" s="266"/>
      <c r="E36" s="263"/>
      <c r="G36" s="260"/>
      <c r="H36" s="260"/>
      <c r="K36" s="266"/>
      <c r="L36" s="266"/>
      <c r="M36" s="266"/>
      <c r="N36" s="30"/>
      <c r="O36" s="30"/>
      <c r="P36" s="30"/>
      <c r="Q36" s="30"/>
      <c r="R36" s="30"/>
      <c r="S36" s="30"/>
      <c r="T36" s="30"/>
      <c r="U36" s="30"/>
    </row>
    <row r="37" spans="3:23" x14ac:dyDescent="0.2">
      <c r="C37" s="260"/>
      <c r="D37" s="266"/>
      <c r="E37" s="389"/>
      <c r="F37" s="389"/>
      <c r="G37" s="260"/>
      <c r="H37" s="260"/>
      <c r="K37" s="266"/>
      <c r="L37" s="266"/>
      <c r="M37" s="266"/>
      <c r="N37" s="30"/>
      <c r="O37" s="30"/>
      <c r="P37" s="30"/>
      <c r="Q37" s="30"/>
      <c r="R37" s="30"/>
      <c r="S37" s="30"/>
      <c r="T37" s="30"/>
      <c r="U37" s="30"/>
    </row>
    <row r="38" spans="3:23" ht="11.25" customHeight="1" x14ac:dyDescent="0.2">
      <c r="C38" s="260"/>
      <c r="D38" s="266"/>
      <c r="E38" s="390"/>
      <c r="F38" s="390"/>
      <c r="G38" s="260"/>
      <c r="H38" s="260"/>
      <c r="K38" s="266"/>
      <c r="L38" s="266"/>
      <c r="M38" s="266"/>
      <c r="N38" s="30"/>
      <c r="O38" s="30"/>
      <c r="P38" s="30"/>
      <c r="Q38" s="30"/>
      <c r="R38" s="30"/>
      <c r="S38" s="30"/>
      <c r="T38" s="30"/>
      <c r="U38" s="30"/>
    </row>
    <row r="39" spans="3:23" ht="18" customHeight="1" x14ac:dyDescent="0.2">
      <c r="C39" s="260"/>
      <c r="D39" s="266"/>
      <c r="E39" s="390"/>
      <c r="F39" s="390"/>
      <c r="G39" s="260"/>
      <c r="H39" s="260"/>
      <c r="K39" s="266"/>
      <c r="L39" s="266"/>
      <c r="M39" s="266"/>
      <c r="N39" s="30"/>
      <c r="O39" s="30"/>
      <c r="P39" s="30"/>
      <c r="Q39" s="30"/>
      <c r="R39" s="30"/>
      <c r="S39" s="30"/>
      <c r="T39" s="30"/>
      <c r="U39" s="30"/>
    </row>
    <row r="40" spans="3:23" x14ac:dyDescent="0.2">
      <c r="C40" s="260"/>
      <c r="D40" s="266"/>
      <c r="E40" s="259"/>
      <c r="G40" s="260"/>
      <c r="H40" s="260"/>
      <c r="K40" s="266"/>
      <c r="L40" s="266"/>
      <c r="M40" s="266"/>
      <c r="N40" s="30"/>
      <c r="O40" s="30"/>
      <c r="P40" s="30"/>
      <c r="Q40" s="30"/>
      <c r="R40" s="30"/>
      <c r="S40" s="30"/>
      <c r="T40" s="30"/>
      <c r="U40" s="30"/>
    </row>
    <row r="41" spans="3:23" ht="27" customHeight="1" x14ac:dyDescent="0.2">
      <c r="C41" s="260"/>
      <c r="D41" s="266"/>
      <c r="E41" s="390"/>
      <c r="F41" s="390"/>
      <c r="G41" s="260"/>
      <c r="H41" s="260"/>
      <c r="K41" s="266"/>
      <c r="L41" s="266"/>
      <c r="M41" s="266"/>
      <c r="N41" s="30"/>
      <c r="O41" s="30"/>
      <c r="P41" s="30"/>
      <c r="Q41" s="30"/>
      <c r="R41" s="30"/>
      <c r="S41" s="30"/>
      <c r="T41" s="30"/>
      <c r="U41" s="30"/>
    </row>
    <row r="42" spans="3:23" ht="26.25" customHeight="1" x14ac:dyDescent="0.2">
      <c r="C42" s="260"/>
      <c r="D42" s="266"/>
      <c r="E42" s="399"/>
      <c r="F42" s="399"/>
      <c r="G42" s="260"/>
      <c r="H42" s="260"/>
      <c r="K42" s="266"/>
      <c r="L42" s="266"/>
      <c r="M42" s="266"/>
      <c r="N42" s="30"/>
      <c r="O42" s="30"/>
      <c r="P42" s="30"/>
      <c r="Q42" s="30"/>
      <c r="R42" s="30"/>
      <c r="S42" s="30"/>
      <c r="T42" s="30"/>
      <c r="U42" s="30"/>
    </row>
    <row r="43" spans="3:23" ht="15" customHeight="1" x14ac:dyDescent="0.2">
      <c r="C43" s="260"/>
      <c r="D43" s="266"/>
      <c r="E43" s="399"/>
      <c r="F43" s="399"/>
      <c r="G43" s="260"/>
      <c r="H43" s="260"/>
      <c r="K43" s="266"/>
      <c r="L43" s="266"/>
      <c r="M43" s="266"/>
      <c r="N43" s="30"/>
      <c r="O43" s="30"/>
      <c r="P43" s="30"/>
      <c r="Q43" s="30"/>
      <c r="R43" s="30"/>
      <c r="S43" s="30"/>
      <c r="T43" s="30"/>
      <c r="U43" s="30"/>
    </row>
    <row r="44" spans="3:23" x14ac:dyDescent="0.2">
      <c r="C44" s="260"/>
      <c r="D44" s="266"/>
      <c r="E44" s="389"/>
      <c r="F44" s="389"/>
      <c r="G44" s="260"/>
      <c r="H44" s="260"/>
      <c r="K44" s="266"/>
      <c r="L44" s="266"/>
      <c r="M44" s="266"/>
      <c r="N44" s="30"/>
      <c r="O44" s="30"/>
      <c r="P44" s="30"/>
      <c r="Q44" s="30"/>
      <c r="R44" s="30"/>
      <c r="S44" s="30"/>
      <c r="T44" s="30"/>
      <c r="U44" s="30"/>
    </row>
    <row r="45" spans="3:23" x14ac:dyDescent="0.2">
      <c r="I45" s="260"/>
      <c r="J45" s="260"/>
      <c r="M45" s="260"/>
      <c r="N45" s="260"/>
      <c r="O45" s="260"/>
      <c r="P45" s="30"/>
      <c r="Q45" s="30"/>
      <c r="R45" s="30"/>
      <c r="S45" s="30"/>
      <c r="T45" s="30"/>
      <c r="U45" s="30"/>
      <c r="V45" s="30"/>
      <c r="W45" s="30"/>
    </row>
    <row r="46" spans="3:23" x14ac:dyDescent="0.2"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3:23" x14ac:dyDescent="0.2"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3:23" x14ac:dyDescent="0.2"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4:23" ht="11.25" customHeight="1" x14ac:dyDescent="0.2"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4:23" x14ac:dyDescent="0.2"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4:23" x14ac:dyDescent="0.2"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4:23" ht="11.25" customHeight="1" x14ac:dyDescent="0.2"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4:23" x14ac:dyDescent="0.2"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4:23" x14ac:dyDescent="0.2"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4:23" x14ac:dyDescent="0.2"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4:23" x14ac:dyDescent="0.2"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4:23" x14ac:dyDescent="0.2"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4:23" x14ac:dyDescent="0.2"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4:23" x14ac:dyDescent="0.2"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4:23" x14ac:dyDescent="0.2"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4:23" x14ac:dyDescent="0.2"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4:23" x14ac:dyDescent="0.2"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4:23" x14ac:dyDescent="0.2"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4:23" x14ac:dyDescent="0.2"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4:23" x14ac:dyDescent="0.2">
      <c r="N65" s="30"/>
      <c r="O65" s="30"/>
      <c r="P65" s="30"/>
      <c r="Q65" s="30"/>
      <c r="R65" s="30"/>
      <c r="S65" s="30"/>
      <c r="T65" s="30"/>
      <c r="U65" s="30"/>
      <c r="V65" s="30"/>
      <c r="W65" s="30"/>
    </row>
  </sheetData>
  <mergeCells count="18">
    <mergeCell ref="E39:F39"/>
    <mergeCell ref="E41:F41"/>
    <mergeCell ref="E42:F42"/>
    <mergeCell ref="E43:F43"/>
    <mergeCell ref="E44:F44"/>
    <mergeCell ref="B1:N1"/>
    <mergeCell ref="E37:F37"/>
    <mergeCell ref="E38:F38"/>
    <mergeCell ref="C4:H4"/>
    <mergeCell ref="I4:K4"/>
    <mergeCell ref="C5:D5"/>
    <mergeCell ref="E5:F5"/>
    <mergeCell ref="G5:H5"/>
    <mergeCell ref="B4:B6"/>
    <mergeCell ref="B22:H22"/>
    <mergeCell ref="I6:K6"/>
    <mergeCell ref="L6:N6"/>
    <mergeCell ref="L4:N4"/>
  </mergeCells>
  <hyperlinks>
    <hyperlink ref="B24" location="Indice!A1" display="Indice!A1" xr:uid="{24A07D98-9434-4BF5-9915-2845B3D430C7}"/>
  </hyperlink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C7A6-ED92-433B-8CA9-4AE6BA2F0545}">
  <sheetPr>
    <pageSetUpPr fitToPage="1"/>
  </sheetPr>
  <dimension ref="A1:AK102"/>
  <sheetViews>
    <sheetView showGridLines="0" zoomScaleNormal="100" workbookViewId="0">
      <selection activeCell="B1" sqref="B1:Z1"/>
    </sheetView>
  </sheetViews>
  <sheetFormatPr defaultColWidth="9.140625" defaultRowHeight="11.25" x14ac:dyDescent="0.2"/>
  <cols>
    <col min="1" max="1" width="6.7109375" style="3" customWidth="1"/>
    <col min="2" max="2" width="44.85546875" style="3" customWidth="1"/>
    <col min="3" max="26" width="8.7109375" style="3" customWidth="1"/>
    <col min="27" max="27" width="7.85546875" style="3" customWidth="1"/>
    <col min="28" max="16384" width="9.140625" style="3"/>
  </cols>
  <sheetData>
    <row r="1" spans="2:28" s="1" customFormat="1" ht="30" customHeight="1" x14ac:dyDescent="0.2">
      <c r="B1" s="329" t="s">
        <v>489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</row>
    <row r="3" spans="2:28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102" t="s">
        <v>490</v>
      </c>
    </row>
    <row r="4" spans="2:28" ht="15" customHeight="1" x14ac:dyDescent="0.2">
      <c r="B4" s="400" t="s">
        <v>493</v>
      </c>
      <c r="C4" s="380" t="s">
        <v>491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</row>
    <row r="5" spans="2:28" ht="15" customHeight="1" x14ac:dyDescent="0.2">
      <c r="B5" s="400"/>
      <c r="C5" s="343">
        <v>2015</v>
      </c>
      <c r="D5" s="344"/>
      <c r="E5" s="345"/>
      <c r="F5" s="343">
        <v>2016</v>
      </c>
      <c r="G5" s="344"/>
      <c r="H5" s="345"/>
      <c r="I5" s="343">
        <v>2017</v>
      </c>
      <c r="J5" s="344"/>
      <c r="K5" s="345"/>
      <c r="L5" s="343">
        <v>2018</v>
      </c>
      <c r="M5" s="344"/>
      <c r="N5" s="345"/>
      <c r="O5" s="343">
        <v>2019</v>
      </c>
      <c r="P5" s="344"/>
      <c r="Q5" s="345"/>
      <c r="R5" s="343">
        <v>2020</v>
      </c>
      <c r="S5" s="344"/>
      <c r="T5" s="345"/>
      <c r="U5" s="343">
        <v>2021</v>
      </c>
      <c r="V5" s="344"/>
      <c r="W5" s="345"/>
      <c r="X5" s="343">
        <v>2022</v>
      </c>
      <c r="Y5" s="344"/>
      <c r="Z5" s="345"/>
    </row>
    <row r="6" spans="2:28" ht="15" customHeight="1" x14ac:dyDescent="0.2">
      <c r="B6" s="401"/>
      <c r="C6" s="7" t="s">
        <v>12</v>
      </c>
      <c r="D6" s="7" t="s">
        <v>13</v>
      </c>
      <c r="E6" s="7" t="s">
        <v>14</v>
      </c>
      <c r="F6" s="7" t="s">
        <v>12</v>
      </c>
      <c r="G6" s="7" t="s">
        <v>13</v>
      </c>
      <c r="H6" s="7" t="s">
        <v>14</v>
      </c>
      <c r="I6" s="7" t="s">
        <v>12</v>
      </c>
      <c r="J6" s="7" t="s">
        <v>13</v>
      </c>
      <c r="K6" s="7" t="s">
        <v>14</v>
      </c>
      <c r="L6" s="7" t="s">
        <v>12</v>
      </c>
      <c r="M6" s="7" t="s">
        <v>13</v>
      </c>
      <c r="N6" s="7" t="s">
        <v>14</v>
      </c>
      <c r="O6" s="7" t="s">
        <v>12</v>
      </c>
      <c r="P6" s="7" t="s">
        <v>13</v>
      </c>
      <c r="Q6" s="7" t="s">
        <v>14</v>
      </c>
      <c r="R6" s="7" t="s">
        <v>12</v>
      </c>
      <c r="S6" s="7" t="s">
        <v>13</v>
      </c>
      <c r="T6" s="7" t="s">
        <v>14</v>
      </c>
      <c r="U6" s="7" t="s">
        <v>12</v>
      </c>
      <c r="V6" s="7" t="s">
        <v>13</v>
      </c>
      <c r="W6" s="7" t="s">
        <v>14</v>
      </c>
      <c r="X6" s="7" t="s">
        <v>12</v>
      </c>
      <c r="Y6" s="7" t="s">
        <v>13</v>
      </c>
      <c r="Z6" s="7" t="s">
        <v>14</v>
      </c>
    </row>
    <row r="7" spans="2:28" customFormat="1" ht="3" customHeight="1" x14ac:dyDescent="0.25"/>
    <row r="8" spans="2:28" ht="20.25" customHeight="1" x14ac:dyDescent="0.2">
      <c r="B8" s="192" t="s">
        <v>31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B8" s="5"/>
    </row>
    <row r="9" spans="2:28" s="13" customFormat="1" ht="20.25" customHeight="1" x14ac:dyDescent="0.2">
      <c r="B9" s="269" t="s">
        <v>282</v>
      </c>
      <c r="C9" s="301">
        <v>1019.3</v>
      </c>
      <c r="D9" s="301">
        <v>1039.5999999999999</v>
      </c>
      <c r="E9" s="301">
        <v>1001.3</v>
      </c>
      <c r="F9" s="301">
        <v>1031.8</v>
      </c>
      <c r="G9" s="301">
        <v>1105.7</v>
      </c>
      <c r="H9" s="301">
        <v>966.9</v>
      </c>
      <c r="I9" s="301">
        <v>998.7</v>
      </c>
      <c r="J9" s="301">
        <v>1031</v>
      </c>
      <c r="K9" s="301">
        <v>970.4</v>
      </c>
      <c r="L9" s="301">
        <v>1089.0999999999999</v>
      </c>
      <c r="M9" s="301">
        <v>1113.0999999999999</v>
      </c>
      <c r="N9" s="301">
        <v>1068</v>
      </c>
      <c r="O9" s="301">
        <v>1069.5</v>
      </c>
      <c r="P9" s="301">
        <v>1092.9000000000001</v>
      </c>
      <c r="Q9" s="301">
        <v>1048.9000000000001</v>
      </c>
      <c r="R9" s="301">
        <v>1079.9000000000001</v>
      </c>
      <c r="S9" s="301">
        <v>1079.9000000000001</v>
      </c>
      <c r="T9" s="301">
        <v>1079.9000000000001</v>
      </c>
      <c r="U9" s="301">
        <v>1139.9000000000001</v>
      </c>
      <c r="V9" s="301">
        <v>1197.5</v>
      </c>
      <c r="W9" s="301">
        <v>1089</v>
      </c>
      <c r="X9" s="301">
        <v>1225</v>
      </c>
      <c r="Y9" s="301">
        <v>1222</v>
      </c>
      <c r="Z9" s="301">
        <v>1227.7</v>
      </c>
      <c r="AB9" s="128"/>
    </row>
    <row r="10" spans="2:28" ht="20.25" customHeight="1" x14ac:dyDescent="0.2">
      <c r="B10" s="270" t="s">
        <v>285</v>
      </c>
      <c r="C10" s="302">
        <v>287.7</v>
      </c>
      <c r="D10" s="302">
        <v>260.3</v>
      </c>
      <c r="E10" s="302">
        <v>311.8</v>
      </c>
      <c r="F10" s="302">
        <v>290.10000000000002</v>
      </c>
      <c r="G10" s="302">
        <v>280.39999999999998</v>
      </c>
      <c r="H10" s="302">
        <v>298.60000000000002</v>
      </c>
      <c r="I10" s="302">
        <v>273.7</v>
      </c>
      <c r="J10" s="302">
        <v>257.5</v>
      </c>
      <c r="K10" s="302">
        <v>287.89999999999998</v>
      </c>
      <c r="L10" s="302">
        <v>314.39999999999998</v>
      </c>
      <c r="M10" s="302">
        <v>289.8</v>
      </c>
      <c r="N10" s="302">
        <v>336</v>
      </c>
      <c r="O10" s="302">
        <v>318.2</v>
      </c>
      <c r="P10" s="302">
        <v>305.8</v>
      </c>
      <c r="Q10" s="302">
        <v>329.1</v>
      </c>
      <c r="R10" s="302">
        <v>329.2</v>
      </c>
      <c r="S10" s="302">
        <v>293.7</v>
      </c>
      <c r="T10" s="302">
        <v>360.5</v>
      </c>
      <c r="U10" s="302">
        <v>320.8</v>
      </c>
      <c r="V10" s="302">
        <v>322.8</v>
      </c>
      <c r="W10" s="302">
        <v>318.89999999999998</v>
      </c>
      <c r="X10" s="302">
        <v>310.60000000000002</v>
      </c>
      <c r="Y10" s="302">
        <v>297.5</v>
      </c>
      <c r="Z10" s="302">
        <v>322.2</v>
      </c>
      <c r="AB10" s="5"/>
    </row>
    <row r="11" spans="2:28" ht="20.25" customHeight="1" x14ac:dyDescent="0.2">
      <c r="B11" s="270" t="s">
        <v>381</v>
      </c>
      <c r="C11" s="302">
        <v>92.5</v>
      </c>
      <c r="D11" s="302">
        <v>80.900000000000006</v>
      </c>
      <c r="E11" s="302">
        <v>102.7</v>
      </c>
      <c r="F11" s="302">
        <v>88.8</v>
      </c>
      <c r="G11" s="302">
        <v>92.9</v>
      </c>
      <c r="H11" s="302">
        <v>85.2</v>
      </c>
      <c r="I11" s="302">
        <v>79.5</v>
      </c>
      <c r="J11" s="302">
        <v>72.2</v>
      </c>
      <c r="K11" s="302">
        <v>85.8</v>
      </c>
      <c r="L11" s="302">
        <v>94.9</v>
      </c>
      <c r="M11" s="302">
        <v>98</v>
      </c>
      <c r="N11" s="302">
        <v>92.2</v>
      </c>
      <c r="O11" s="302">
        <v>88.2</v>
      </c>
      <c r="P11" s="302">
        <v>79.2</v>
      </c>
      <c r="Q11" s="302">
        <v>96.2</v>
      </c>
      <c r="R11" s="302">
        <v>82.8</v>
      </c>
      <c r="S11" s="302">
        <v>73</v>
      </c>
      <c r="T11" s="302">
        <v>91.4</v>
      </c>
      <c r="U11" s="302">
        <v>73</v>
      </c>
      <c r="V11" s="302">
        <v>85.4</v>
      </c>
      <c r="W11" s="302">
        <v>62</v>
      </c>
      <c r="X11" s="302">
        <v>77.7</v>
      </c>
      <c r="Y11" s="302">
        <v>64.7</v>
      </c>
      <c r="Z11" s="302">
        <v>89.3</v>
      </c>
      <c r="AB11" s="5"/>
    </row>
    <row r="12" spans="2:28" ht="20.25" customHeight="1" x14ac:dyDescent="0.2">
      <c r="B12" s="270" t="s">
        <v>382</v>
      </c>
      <c r="C12" s="302">
        <v>62.1</v>
      </c>
      <c r="D12" s="302">
        <v>70.900000000000006</v>
      </c>
      <c r="E12" s="302">
        <v>54.3</v>
      </c>
      <c r="F12" s="302">
        <v>66.3</v>
      </c>
      <c r="G12" s="302">
        <v>76</v>
      </c>
      <c r="H12" s="302">
        <v>57.8</v>
      </c>
      <c r="I12" s="302">
        <v>65.900000000000006</v>
      </c>
      <c r="J12" s="302">
        <v>73.099999999999994</v>
      </c>
      <c r="K12" s="302">
        <v>59.7</v>
      </c>
      <c r="L12" s="302">
        <v>61.4</v>
      </c>
      <c r="M12" s="302">
        <v>71.599999999999994</v>
      </c>
      <c r="N12" s="302">
        <v>52.5</v>
      </c>
      <c r="O12" s="302">
        <v>70.7</v>
      </c>
      <c r="P12" s="302">
        <v>85.2</v>
      </c>
      <c r="Q12" s="302">
        <v>57.9</v>
      </c>
      <c r="R12" s="302">
        <v>68.5</v>
      </c>
      <c r="S12" s="302">
        <v>79</v>
      </c>
      <c r="T12" s="302">
        <v>59.2</v>
      </c>
      <c r="U12" s="302">
        <v>68.599999999999994</v>
      </c>
      <c r="V12" s="302">
        <v>93</v>
      </c>
      <c r="W12" s="302">
        <v>47.1</v>
      </c>
      <c r="X12" s="302">
        <v>68.3</v>
      </c>
      <c r="Y12" s="302">
        <v>91.6</v>
      </c>
      <c r="Z12" s="302">
        <v>47.6</v>
      </c>
      <c r="AB12" s="5"/>
    </row>
    <row r="13" spans="2:28" ht="20.25" customHeight="1" x14ac:dyDescent="0.2">
      <c r="B13" s="270" t="s">
        <v>376</v>
      </c>
      <c r="C13" s="302">
        <v>37.5</v>
      </c>
      <c r="D13" s="302">
        <v>41.7</v>
      </c>
      <c r="E13" s="302">
        <v>33.700000000000003</v>
      </c>
      <c r="F13" s="302">
        <v>39.1</v>
      </c>
      <c r="G13" s="302">
        <v>45.6</v>
      </c>
      <c r="H13" s="302">
        <v>33.299999999999997</v>
      </c>
      <c r="I13" s="302">
        <v>39.299999999999997</v>
      </c>
      <c r="J13" s="302">
        <v>45</v>
      </c>
      <c r="K13" s="302">
        <v>34.299999999999997</v>
      </c>
      <c r="L13" s="302">
        <v>38.700000000000003</v>
      </c>
      <c r="M13" s="302">
        <v>46</v>
      </c>
      <c r="N13" s="302">
        <v>32.200000000000003</v>
      </c>
      <c r="O13" s="302">
        <v>33.5</v>
      </c>
      <c r="P13" s="302">
        <v>38.299999999999997</v>
      </c>
      <c r="Q13" s="302">
        <v>29.3</v>
      </c>
      <c r="R13" s="302">
        <v>33</v>
      </c>
      <c r="S13" s="302">
        <v>43.3</v>
      </c>
      <c r="T13" s="302">
        <v>24</v>
      </c>
      <c r="U13" s="302">
        <v>42.4</v>
      </c>
      <c r="V13" s="302">
        <v>55.8</v>
      </c>
      <c r="W13" s="302">
        <v>30.6</v>
      </c>
      <c r="X13" s="302">
        <v>42.2</v>
      </c>
      <c r="Y13" s="302">
        <v>58.8</v>
      </c>
      <c r="Z13" s="302">
        <v>27.5</v>
      </c>
      <c r="AB13" s="5"/>
    </row>
    <row r="14" spans="2:28" ht="20.25" customHeight="1" x14ac:dyDescent="0.2">
      <c r="B14" s="270" t="s">
        <v>383</v>
      </c>
      <c r="C14" s="302">
        <v>204.9</v>
      </c>
      <c r="D14" s="302">
        <v>234.5</v>
      </c>
      <c r="E14" s="302">
        <v>179</v>
      </c>
      <c r="F14" s="302">
        <v>221.8</v>
      </c>
      <c r="G14" s="302">
        <v>280.39999999999998</v>
      </c>
      <c r="H14" s="302">
        <v>170.4</v>
      </c>
      <c r="I14" s="302">
        <v>233.6</v>
      </c>
      <c r="J14" s="302">
        <v>287.3</v>
      </c>
      <c r="K14" s="302">
        <v>186.5</v>
      </c>
      <c r="L14" s="302">
        <v>237.4</v>
      </c>
      <c r="M14" s="302">
        <v>266.8</v>
      </c>
      <c r="N14" s="302">
        <v>211.5</v>
      </c>
      <c r="O14" s="302">
        <v>248.3</v>
      </c>
      <c r="P14" s="302">
        <v>287.89999999999998</v>
      </c>
      <c r="Q14" s="302">
        <v>213.4</v>
      </c>
      <c r="R14" s="302">
        <v>263.5</v>
      </c>
      <c r="S14" s="302">
        <v>317.5</v>
      </c>
      <c r="T14" s="302">
        <v>215.8</v>
      </c>
      <c r="U14" s="302">
        <v>268</v>
      </c>
      <c r="V14" s="302">
        <v>339.7</v>
      </c>
      <c r="W14" s="302">
        <v>204.7</v>
      </c>
      <c r="X14" s="302">
        <v>259.3</v>
      </c>
      <c r="Y14" s="302">
        <v>283.2</v>
      </c>
      <c r="Z14" s="302">
        <v>238.1</v>
      </c>
      <c r="AB14" s="5"/>
    </row>
    <row r="15" spans="2:28" ht="20.25" customHeight="1" x14ac:dyDescent="0.2">
      <c r="B15" s="270" t="s">
        <v>377</v>
      </c>
      <c r="C15" s="302">
        <v>29.3</v>
      </c>
      <c r="D15" s="302">
        <v>46.7</v>
      </c>
      <c r="E15" s="302">
        <v>13.9</v>
      </c>
      <c r="F15" s="302">
        <v>32.4</v>
      </c>
      <c r="G15" s="302">
        <v>53.2</v>
      </c>
      <c r="H15" s="302">
        <v>14.1</v>
      </c>
      <c r="I15" s="302">
        <v>40.1</v>
      </c>
      <c r="J15" s="302">
        <v>67.099999999999994</v>
      </c>
      <c r="K15" s="302">
        <v>16.399999999999999</v>
      </c>
      <c r="L15" s="302">
        <v>36.299999999999997</v>
      </c>
      <c r="M15" s="302">
        <v>60.5</v>
      </c>
      <c r="N15" s="302">
        <v>15</v>
      </c>
      <c r="O15" s="302">
        <v>31.5</v>
      </c>
      <c r="P15" s="302">
        <v>52</v>
      </c>
      <c r="Q15" s="302">
        <v>13.5</v>
      </c>
      <c r="R15" s="302">
        <v>37</v>
      </c>
      <c r="S15" s="302">
        <v>56.9</v>
      </c>
      <c r="T15" s="302">
        <v>19.5</v>
      </c>
      <c r="U15" s="302">
        <v>35.299999999999997</v>
      </c>
      <c r="V15" s="302">
        <v>59.2</v>
      </c>
      <c r="W15" s="302">
        <v>14.2</v>
      </c>
      <c r="X15" s="302">
        <v>41</v>
      </c>
      <c r="Y15" s="302">
        <v>58.8</v>
      </c>
      <c r="Z15" s="302">
        <v>25.3</v>
      </c>
      <c r="AB15" s="5"/>
    </row>
    <row r="16" spans="2:28" ht="20.25" customHeight="1" x14ac:dyDescent="0.2">
      <c r="B16" s="270" t="s">
        <v>378</v>
      </c>
      <c r="C16" s="302">
        <v>23.4</v>
      </c>
      <c r="D16" s="302">
        <v>29.2</v>
      </c>
      <c r="E16" s="302">
        <v>18.3</v>
      </c>
      <c r="F16" s="302">
        <v>23.7</v>
      </c>
      <c r="G16" s="302">
        <v>25.3</v>
      </c>
      <c r="H16" s="302">
        <v>22.2</v>
      </c>
      <c r="I16" s="302">
        <v>23</v>
      </c>
      <c r="J16" s="302">
        <v>27.2</v>
      </c>
      <c r="K16" s="302">
        <v>19.399999999999999</v>
      </c>
      <c r="L16" s="302">
        <v>27.5</v>
      </c>
      <c r="M16" s="302">
        <v>27.3</v>
      </c>
      <c r="N16" s="302">
        <v>27.7</v>
      </c>
      <c r="O16" s="302">
        <v>30.3</v>
      </c>
      <c r="P16" s="302">
        <v>30.7</v>
      </c>
      <c r="Q16" s="302">
        <v>30.1</v>
      </c>
      <c r="R16" s="302">
        <v>32.200000000000003</v>
      </c>
      <c r="S16" s="302">
        <v>39.1</v>
      </c>
      <c r="T16" s="302">
        <v>26.2</v>
      </c>
      <c r="U16" s="302">
        <v>30.1</v>
      </c>
      <c r="V16" s="302">
        <v>42.3</v>
      </c>
      <c r="W16" s="302">
        <v>19.399999999999999</v>
      </c>
      <c r="X16" s="302">
        <v>36.700000000000003</v>
      </c>
      <c r="Y16" s="302">
        <v>34.5</v>
      </c>
      <c r="Z16" s="302">
        <v>38.700000000000003</v>
      </c>
      <c r="AB16" s="5"/>
    </row>
    <row r="17" spans="2:28" ht="20.25" customHeight="1" x14ac:dyDescent="0.2">
      <c r="B17" s="270" t="s">
        <v>286</v>
      </c>
      <c r="C17" s="302">
        <v>214.3</v>
      </c>
      <c r="D17" s="302">
        <v>208.6</v>
      </c>
      <c r="E17" s="302">
        <v>219.3</v>
      </c>
      <c r="F17" s="302">
        <v>209.6</v>
      </c>
      <c r="G17" s="302">
        <v>223.8</v>
      </c>
      <c r="H17" s="302">
        <v>197.1</v>
      </c>
      <c r="I17" s="302">
        <v>184.7</v>
      </c>
      <c r="J17" s="302">
        <v>176.8</v>
      </c>
      <c r="K17" s="302">
        <v>191.7</v>
      </c>
      <c r="L17" s="302">
        <v>205.8</v>
      </c>
      <c r="M17" s="302">
        <v>205.4</v>
      </c>
      <c r="N17" s="302">
        <v>206.2</v>
      </c>
      <c r="O17" s="302">
        <v>177.3</v>
      </c>
      <c r="P17" s="302">
        <v>172.9</v>
      </c>
      <c r="Q17" s="302">
        <v>181.1</v>
      </c>
      <c r="R17" s="302">
        <v>166.8</v>
      </c>
      <c r="S17" s="302">
        <v>152.80000000000001</v>
      </c>
      <c r="T17" s="302">
        <v>179.1</v>
      </c>
      <c r="U17" s="302">
        <v>159</v>
      </c>
      <c r="V17" s="302">
        <v>141.1</v>
      </c>
      <c r="W17" s="302">
        <v>174.8</v>
      </c>
      <c r="X17" s="302">
        <v>171.7</v>
      </c>
      <c r="Y17" s="302">
        <v>170.6</v>
      </c>
      <c r="Z17" s="302">
        <v>172.6</v>
      </c>
      <c r="AB17" s="5"/>
    </row>
    <row r="18" spans="2:28" ht="20.25" customHeight="1" x14ac:dyDescent="0.2">
      <c r="B18" s="270" t="s">
        <v>379</v>
      </c>
      <c r="C18" s="302">
        <v>146.4</v>
      </c>
      <c r="D18" s="302">
        <v>133.5</v>
      </c>
      <c r="E18" s="302">
        <v>157.69999999999999</v>
      </c>
      <c r="F18" s="302">
        <v>143.69999999999999</v>
      </c>
      <c r="G18" s="302">
        <v>150.4</v>
      </c>
      <c r="H18" s="302">
        <v>137.80000000000001</v>
      </c>
      <c r="I18" s="302">
        <v>115.2</v>
      </c>
      <c r="J18" s="302">
        <v>100.3</v>
      </c>
      <c r="K18" s="302">
        <v>128.30000000000001</v>
      </c>
      <c r="L18" s="302">
        <v>124.9</v>
      </c>
      <c r="M18" s="302">
        <v>123.6</v>
      </c>
      <c r="N18" s="302">
        <v>126</v>
      </c>
      <c r="O18" s="302">
        <v>103.4</v>
      </c>
      <c r="P18" s="302">
        <v>97.1</v>
      </c>
      <c r="Q18" s="302">
        <v>108.9</v>
      </c>
      <c r="R18" s="302">
        <v>91.6</v>
      </c>
      <c r="S18" s="302">
        <v>84.9</v>
      </c>
      <c r="T18" s="302">
        <v>97.4</v>
      </c>
      <c r="U18" s="302">
        <v>84.5</v>
      </c>
      <c r="V18" s="302">
        <v>73.5</v>
      </c>
      <c r="W18" s="302">
        <v>94.1</v>
      </c>
      <c r="X18" s="302">
        <v>89.6</v>
      </c>
      <c r="Y18" s="302">
        <v>79</v>
      </c>
      <c r="Z18" s="302">
        <v>99</v>
      </c>
      <c r="AB18" s="5"/>
    </row>
    <row r="19" spans="2:28" ht="20.25" customHeight="1" x14ac:dyDescent="0.2">
      <c r="B19" s="270" t="s">
        <v>284</v>
      </c>
      <c r="C19" s="302">
        <v>50.7</v>
      </c>
      <c r="D19" s="302">
        <v>48.4</v>
      </c>
      <c r="E19" s="302">
        <v>52.8</v>
      </c>
      <c r="F19" s="302">
        <v>54.9</v>
      </c>
      <c r="G19" s="302">
        <v>50.7</v>
      </c>
      <c r="H19" s="302">
        <v>58.5</v>
      </c>
      <c r="I19" s="302">
        <v>46.5</v>
      </c>
      <c r="J19" s="302">
        <v>38.200000000000003</v>
      </c>
      <c r="K19" s="302">
        <v>53.7</v>
      </c>
      <c r="L19" s="302">
        <v>59</v>
      </c>
      <c r="M19" s="302">
        <v>61.4</v>
      </c>
      <c r="N19" s="302">
        <v>57</v>
      </c>
      <c r="O19" s="302">
        <v>50.3</v>
      </c>
      <c r="P19" s="302">
        <v>39.200000000000003</v>
      </c>
      <c r="Q19" s="302">
        <v>60.1</v>
      </c>
      <c r="R19" s="302">
        <v>46.2</v>
      </c>
      <c r="S19" s="302">
        <v>34</v>
      </c>
      <c r="T19" s="302">
        <v>57</v>
      </c>
      <c r="U19" s="302">
        <v>54.7</v>
      </c>
      <c r="V19" s="302">
        <v>44.8</v>
      </c>
      <c r="W19" s="302">
        <v>63.5</v>
      </c>
      <c r="X19" s="302">
        <v>64.3</v>
      </c>
      <c r="Y19" s="302">
        <v>45.4</v>
      </c>
      <c r="Z19" s="302">
        <v>81.099999999999994</v>
      </c>
      <c r="AB19" s="5"/>
    </row>
    <row r="20" spans="2:28" ht="20.25" customHeight="1" x14ac:dyDescent="0.2">
      <c r="B20" s="270" t="s">
        <v>289</v>
      </c>
      <c r="C20" s="302">
        <v>41.4</v>
      </c>
      <c r="D20" s="302">
        <v>39.200000000000003</v>
      </c>
      <c r="E20" s="302">
        <v>43.3</v>
      </c>
      <c r="F20" s="302">
        <v>48.2</v>
      </c>
      <c r="G20" s="302">
        <v>44.8</v>
      </c>
      <c r="H20" s="302">
        <v>51.1</v>
      </c>
      <c r="I20" s="302">
        <v>38.1</v>
      </c>
      <c r="J20" s="302">
        <v>29.7</v>
      </c>
      <c r="K20" s="302">
        <v>45.5</v>
      </c>
      <c r="L20" s="302">
        <v>50.3</v>
      </c>
      <c r="M20" s="302">
        <v>48.6</v>
      </c>
      <c r="N20" s="302">
        <v>51.7</v>
      </c>
      <c r="O20" s="302">
        <v>45.1</v>
      </c>
      <c r="P20" s="302">
        <v>34.9</v>
      </c>
      <c r="Q20" s="302">
        <v>54.1</v>
      </c>
      <c r="R20" s="302">
        <v>37</v>
      </c>
      <c r="S20" s="302">
        <v>28</v>
      </c>
      <c r="T20" s="302">
        <v>45</v>
      </c>
      <c r="U20" s="302">
        <v>40.4</v>
      </c>
      <c r="V20" s="302">
        <v>35.5</v>
      </c>
      <c r="W20" s="302">
        <v>44.8</v>
      </c>
      <c r="X20" s="302">
        <v>43.4</v>
      </c>
      <c r="Y20" s="302">
        <v>30.3</v>
      </c>
      <c r="Z20" s="302">
        <v>55.1</v>
      </c>
      <c r="AB20" s="5"/>
    </row>
    <row r="21" spans="2:28" ht="20.25" customHeight="1" x14ac:dyDescent="0.2">
      <c r="B21" s="270" t="s">
        <v>384</v>
      </c>
      <c r="C21" s="302">
        <v>24.6</v>
      </c>
      <c r="D21" s="302">
        <v>24.2</v>
      </c>
      <c r="E21" s="302">
        <v>24.9</v>
      </c>
      <c r="F21" s="302">
        <v>23.3</v>
      </c>
      <c r="G21" s="302">
        <v>20.3</v>
      </c>
      <c r="H21" s="302">
        <v>25.9</v>
      </c>
      <c r="I21" s="302">
        <v>29</v>
      </c>
      <c r="J21" s="302">
        <v>16.100000000000001</v>
      </c>
      <c r="K21" s="302">
        <v>40.299999999999997</v>
      </c>
      <c r="L21" s="302">
        <v>35.1</v>
      </c>
      <c r="M21" s="302">
        <v>30.7</v>
      </c>
      <c r="N21" s="302">
        <v>39</v>
      </c>
      <c r="O21" s="302">
        <v>34.299999999999997</v>
      </c>
      <c r="P21" s="302">
        <v>30.7</v>
      </c>
      <c r="Q21" s="302">
        <v>37.6</v>
      </c>
      <c r="R21" s="302">
        <v>49.8</v>
      </c>
      <c r="S21" s="302">
        <v>39.9</v>
      </c>
      <c r="T21" s="302">
        <v>58.5</v>
      </c>
      <c r="U21" s="302">
        <v>45.6</v>
      </c>
      <c r="V21" s="302">
        <v>29.6</v>
      </c>
      <c r="W21" s="302">
        <v>59.8</v>
      </c>
      <c r="X21" s="302">
        <v>53.7</v>
      </c>
      <c r="Y21" s="302">
        <v>40.299999999999997</v>
      </c>
      <c r="Z21" s="302">
        <v>65.5</v>
      </c>
      <c r="AB21" s="5"/>
    </row>
    <row r="22" spans="2:28" ht="20.25" customHeight="1" x14ac:dyDescent="0.2">
      <c r="B22" s="270" t="s">
        <v>287</v>
      </c>
      <c r="C22" s="302">
        <v>53.5</v>
      </c>
      <c r="D22" s="302">
        <v>67.599999999999994</v>
      </c>
      <c r="E22" s="302">
        <v>41.1</v>
      </c>
      <c r="F22" s="302">
        <v>48.2</v>
      </c>
      <c r="G22" s="302">
        <v>58.3</v>
      </c>
      <c r="H22" s="302">
        <v>39.299999999999997</v>
      </c>
      <c r="I22" s="302">
        <v>58.8</v>
      </c>
      <c r="J22" s="302">
        <v>72.2</v>
      </c>
      <c r="K22" s="302">
        <v>47</v>
      </c>
      <c r="L22" s="302">
        <v>55.5</v>
      </c>
      <c r="M22" s="302">
        <v>71.599999999999994</v>
      </c>
      <c r="N22" s="302">
        <v>41.2</v>
      </c>
      <c r="O22" s="302">
        <v>59.5</v>
      </c>
      <c r="P22" s="302">
        <v>71.599999999999994</v>
      </c>
      <c r="Q22" s="302">
        <v>48.8</v>
      </c>
      <c r="R22" s="302">
        <v>61.7</v>
      </c>
      <c r="S22" s="302">
        <v>79</v>
      </c>
      <c r="T22" s="302">
        <v>46.5</v>
      </c>
      <c r="U22" s="302">
        <v>62.6</v>
      </c>
      <c r="V22" s="302">
        <v>72.7</v>
      </c>
      <c r="W22" s="302">
        <v>53.8</v>
      </c>
      <c r="X22" s="302">
        <v>66.7</v>
      </c>
      <c r="Y22" s="302">
        <v>74</v>
      </c>
      <c r="Z22" s="302">
        <v>60.3</v>
      </c>
      <c r="AB22" s="5"/>
    </row>
    <row r="23" spans="2:28" ht="20.25" customHeight="1" x14ac:dyDescent="0.2">
      <c r="B23" s="270" t="s">
        <v>288</v>
      </c>
      <c r="C23" s="302">
        <v>45.7</v>
      </c>
      <c r="D23" s="302">
        <v>62.6</v>
      </c>
      <c r="E23" s="302">
        <v>30.8</v>
      </c>
      <c r="F23" s="302">
        <v>43.4</v>
      </c>
      <c r="G23" s="302">
        <v>58.3</v>
      </c>
      <c r="H23" s="302">
        <v>30.4</v>
      </c>
      <c r="I23" s="302">
        <v>56.4</v>
      </c>
      <c r="J23" s="302">
        <v>76.5</v>
      </c>
      <c r="K23" s="302">
        <v>38.799999999999997</v>
      </c>
      <c r="L23" s="302">
        <v>55.1</v>
      </c>
      <c r="M23" s="302">
        <v>75.900000000000006</v>
      </c>
      <c r="N23" s="302">
        <v>36.700000000000003</v>
      </c>
      <c r="O23" s="302">
        <v>52.7</v>
      </c>
      <c r="P23" s="302">
        <v>73.3</v>
      </c>
      <c r="Q23" s="302">
        <v>34.6</v>
      </c>
      <c r="R23" s="302">
        <v>49</v>
      </c>
      <c r="S23" s="302">
        <v>67.900000000000006</v>
      </c>
      <c r="T23" s="302">
        <v>32.200000000000003</v>
      </c>
      <c r="U23" s="302">
        <v>51.9</v>
      </c>
      <c r="V23" s="302">
        <v>81.099999999999994</v>
      </c>
      <c r="W23" s="302">
        <v>26.1</v>
      </c>
      <c r="X23" s="302">
        <v>59.6</v>
      </c>
      <c r="Y23" s="302">
        <v>85.7</v>
      </c>
      <c r="Z23" s="302">
        <v>36.5</v>
      </c>
      <c r="AB23" s="5"/>
    </row>
    <row r="24" spans="2:28" ht="20.25" customHeight="1" x14ac:dyDescent="0.2">
      <c r="B24" s="300" t="s">
        <v>15</v>
      </c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B24" s="5"/>
    </row>
    <row r="25" spans="2:28" ht="20.25" customHeight="1" x14ac:dyDescent="0.2">
      <c r="B25" s="193" t="s">
        <v>282</v>
      </c>
      <c r="C25" s="302">
        <v>950.6</v>
      </c>
      <c r="D25" s="302">
        <v>957.2</v>
      </c>
      <c r="E25" s="302">
        <v>944.3</v>
      </c>
      <c r="F25" s="302">
        <v>999.6</v>
      </c>
      <c r="G25" s="302">
        <v>1077.7</v>
      </c>
      <c r="H25" s="302">
        <v>924.6</v>
      </c>
      <c r="I25" s="302">
        <v>937.7</v>
      </c>
      <c r="J25" s="302">
        <v>1016.4</v>
      </c>
      <c r="K25" s="302">
        <v>862.4</v>
      </c>
      <c r="L25" s="302">
        <v>962.6</v>
      </c>
      <c r="M25" s="302">
        <v>1066.4000000000001</v>
      </c>
      <c r="N25" s="302">
        <v>863.5</v>
      </c>
      <c r="O25" s="302">
        <v>956.7</v>
      </c>
      <c r="P25" s="302">
        <v>976.4</v>
      </c>
      <c r="Q25" s="302">
        <v>937.9</v>
      </c>
      <c r="R25" s="302">
        <v>1027.9000000000001</v>
      </c>
      <c r="S25" s="302">
        <v>1132.4000000000001</v>
      </c>
      <c r="T25" s="302">
        <v>928</v>
      </c>
      <c r="U25" s="302">
        <v>993.5</v>
      </c>
      <c r="V25" s="302">
        <v>1056</v>
      </c>
      <c r="W25" s="302">
        <v>933.9</v>
      </c>
      <c r="X25" s="302">
        <v>1132.5</v>
      </c>
      <c r="Y25" s="302">
        <v>1201.9000000000001</v>
      </c>
      <c r="Z25" s="302">
        <v>1066.2</v>
      </c>
      <c r="AB25" s="5"/>
    </row>
    <row r="26" spans="2:28" ht="20.25" customHeight="1" x14ac:dyDescent="0.2">
      <c r="B26" s="270" t="s">
        <v>285</v>
      </c>
      <c r="C26" s="302">
        <v>320.5</v>
      </c>
      <c r="D26" s="302">
        <v>284.3</v>
      </c>
      <c r="E26" s="302">
        <v>355.2</v>
      </c>
      <c r="F26" s="302">
        <v>327.9</v>
      </c>
      <c r="G26" s="302">
        <v>322.2</v>
      </c>
      <c r="H26" s="302">
        <v>333.4</v>
      </c>
      <c r="I26" s="302">
        <v>299.8</v>
      </c>
      <c r="J26" s="302">
        <v>269.89999999999998</v>
      </c>
      <c r="K26" s="302">
        <v>328.3</v>
      </c>
      <c r="L26" s="302">
        <v>288.60000000000002</v>
      </c>
      <c r="M26" s="302">
        <v>289.3</v>
      </c>
      <c r="N26" s="302">
        <v>287.8</v>
      </c>
      <c r="O26" s="302">
        <v>297</v>
      </c>
      <c r="P26" s="302">
        <v>276</v>
      </c>
      <c r="Q26" s="302">
        <v>317</v>
      </c>
      <c r="R26" s="302">
        <v>290.39999999999998</v>
      </c>
      <c r="S26" s="302">
        <v>291.5</v>
      </c>
      <c r="T26" s="302">
        <v>289.3</v>
      </c>
      <c r="U26" s="302">
        <v>271.7</v>
      </c>
      <c r="V26" s="302">
        <v>268.3</v>
      </c>
      <c r="W26" s="302">
        <v>274.89999999999998</v>
      </c>
      <c r="X26" s="302">
        <v>315.3</v>
      </c>
      <c r="Y26" s="302">
        <v>292.39999999999998</v>
      </c>
      <c r="Z26" s="302">
        <v>337.2</v>
      </c>
      <c r="AB26" s="5"/>
    </row>
    <row r="27" spans="2:28" ht="20.25" customHeight="1" x14ac:dyDescent="0.2">
      <c r="B27" s="270" t="s">
        <v>381</v>
      </c>
      <c r="C27" s="302">
        <v>94</v>
      </c>
      <c r="D27" s="302">
        <v>69.8</v>
      </c>
      <c r="E27" s="302">
        <v>117.3</v>
      </c>
      <c r="F27" s="302">
        <v>110.8</v>
      </c>
      <c r="G27" s="302">
        <v>100.9</v>
      </c>
      <c r="H27" s="302">
        <v>120.4</v>
      </c>
      <c r="I27" s="302">
        <v>98.9</v>
      </c>
      <c r="J27" s="302">
        <v>87.1</v>
      </c>
      <c r="K27" s="302">
        <v>110.2</v>
      </c>
      <c r="L27" s="302">
        <v>95.6</v>
      </c>
      <c r="M27" s="302">
        <v>80.7</v>
      </c>
      <c r="N27" s="302">
        <v>109.9</v>
      </c>
      <c r="O27" s="302">
        <v>93.9</v>
      </c>
      <c r="P27" s="302">
        <v>77.599999999999994</v>
      </c>
      <c r="Q27" s="302">
        <v>109.5</v>
      </c>
      <c r="R27" s="302">
        <v>86.4</v>
      </c>
      <c r="S27" s="302">
        <v>80.2</v>
      </c>
      <c r="T27" s="302">
        <v>92.3</v>
      </c>
      <c r="U27" s="302">
        <v>76.400000000000006</v>
      </c>
      <c r="V27" s="302">
        <v>74.8</v>
      </c>
      <c r="W27" s="302">
        <v>78</v>
      </c>
      <c r="X27" s="302">
        <v>89.8</v>
      </c>
      <c r="Y27" s="302">
        <v>82.9</v>
      </c>
      <c r="Z27" s="302">
        <v>96.3</v>
      </c>
      <c r="AB27" s="5"/>
    </row>
    <row r="28" spans="2:28" ht="20.25" customHeight="1" x14ac:dyDescent="0.2">
      <c r="B28" s="270" t="s">
        <v>382</v>
      </c>
      <c r="C28" s="302">
        <v>93.6</v>
      </c>
      <c r="D28" s="302">
        <v>100.9</v>
      </c>
      <c r="E28" s="302">
        <v>86.6</v>
      </c>
      <c r="F28" s="302">
        <v>89.7</v>
      </c>
      <c r="G28" s="302">
        <v>114.5</v>
      </c>
      <c r="H28" s="302">
        <v>65.900000000000006</v>
      </c>
      <c r="I28" s="302">
        <v>74.3</v>
      </c>
      <c r="J28" s="302">
        <v>93.1</v>
      </c>
      <c r="K28" s="302">
        <v>56.3</v>
      </c>
      <c r="L28" s="302">
        <v>76.3</v>
      </c>
      <c r="M28" s="302">
        <v>102.2</v>
      </c>
      <c r="N28" s="302">
        <v>51.7</v>
      </c>
      <c r="O28" s="302">
        <v>78.8</v>
      </c>
      <c r="P28" s="302">
        <v>97.5</v>
      </c>
      <c r="Q28" s="302">
        <v>60.9</v>
      </c>
      <c r="R28" s="302">
        <v>70.8</v>
      </c>
      <c r="S28" s="302">
        <v>89.7</v>
      </c>
      <c r="T28" s="302">
        <v>52.7</v>
      </c>
      <c r="U28" s="302">
        <v>63</v>
      </c>
      <c r="V28" s="302">
        <v>81.7</v>
      </c>
      <c r="W28" s="302">
        <v>45.1</v>
      </c>
      <c r="X28" s="302">
        <v>80.2</v>
      </c>
      <c r="Y28" s="302">
        <v>96.6</v>
      </c>
      <c r="Z28" s="302">
        <v>64.5</v>
      </c>
      <c r="AB28" s="5"/>
    </row>
    <row r="29" spans="2:28" ht="20.25" customHeight="1" x14ac:dyDescent="0.2">
      <c r="B29" s="270" t="s">
        <v>376</v>
      </c>
      <c r="C29" s="302">
        <v>59.8</v>
      </c>
      <c r="D29" s="302">
        <v>62.2</v>
      </c>
      <c r="E29" s="302">
        <v>57.5</v>
      </c>
      <c r="F29" s="302">
        <v>54.4</v>
      </c>
      <c r="G29" s="302">
        <v>71.2</v>
      </c>
      <c r="H29" s="302">
        <v>38.200000000000003</v>
      </c>
      <c r="I29" s="302">
        <v>47.6</v>
      </c>
      <c r="J29" s="302">
        <v>59.8</v>
      </c>
      <c r="K29" s="302">
        <v>35.9</v>
      </c>
      <c r="L29" s="302">
        <v>49.5</v>
      </c>
      <c r="M29" s="302">
        <v>67</v>
      </c>
      <c r="N29" s="302">
        <v>32.799999999999997</v>
      </c>
      <c r="O29" s="302">
        <v>46.8</v>
      </c>
      <c r="P29" s="302">
        <v>57.8</v>
      </c>
      <c r="Q29" s="302">
        <v>36.200000000000003</v>
      </c>
      <c r="R29" s="302">
        <v>43.4</v>
      </c>
      <c r="S29" s="302">
        <v>60.4</v>
      </c>
      <c r="T29" s="302">
        <v>27.2</v>
      </c>
      <c r="U29" s="302">
        <v>41.2</v>
      </c>
      <c r="V29" s="302">
        <v>52.5</v>
      </c>
      <c r="W29" s="302">
        <v>30.4</v>
      </c>
      <c r="X29" s="302">
        <v>52.6</v>
      </c>
      <c r="Y29" s="302">
        <v>66.7</v>
      </c>
      <c r="Z29" s="302">
        <v>39.200000000000003</v>
      </c>
      <c r="AB29" s="5"/>
    </row>
    <row r="30" spans="2:28" ht="20.25" customHeight="1" x14ac:dyDescent="0.2">
      <c r="B30" s="270" t="s">
        <v>383</v>
      </c>
      <c r="C30" s="302">
        <v>232.6</v>
      </c>
      <c r="D30" s="302">
        <v>291</v>
      </c>
      <c r="E30" s="302">
        <v>176.4</v>
      </c>
      <c r="F30" s="302">
        <v>243.2</v>
      </c>
      <c r="G30" s="302">
        <v>314.60000000000002</v>
      </c>
      <c r="H30" s="302">
        <v>174.8</v>
      </c>
      <c r="I30" s="302">
        <v>243.4</v>
      </c>
      <c r="J30" s="302">
        <v>316</v>
      </c>
      <c r="K30" s="302">
        <v>173.9</v>
      </c>
      <c r="L30" s="302">
        <v>270.10000000000002</v>
      </c>
      <c r="M30" s="302">
        <v>341.7</v>
      </c>
      <c r="N30" s="302">
        <v>201.7</v>
      </c>
      <c r="O30" s="302">
        <v>275.10000000000002</v>
      </c>
      <c r="P30" s="302">
        <v>337.2</v>
      </c>
      <c r="Q30" s="302">
        <v>215.7</v>
      </c>
      <c r="R30" s="302">
        <v>273.89999999999998</v>
      </c>
      <c r="S30" s="302">
        <v>338.9</v>
      </c>
      <c r="T30" s="302">
        <v>211.8</v>
      </c>
      <c r="U30" s="302">
        <v>277.10000000000002</v>
      </c>
      <c r="V30" s="302">
        <v>347.4</v>
      </c>
      <c r="W30" s="302">
        <v>210.1</v>
      </c>
      <c r="X30" s="302">
        <v>282.7</v>
      </c>
      <c r="Y30" s="302">
        <v>354.8</v>
      </c>
      <c r="Z30" s="302">
        <v>213.9</v>
      </c>
      <c r="AB30" s="5"/>
    </row>
    <row r="31" spans="2:28" ht="20.25" customHeight="1" x14ac:dyDescent="0.2">
      <c r="B31" s="270" t="s">
        <v>377</v>
      </c>
      <c r="C31" s="302">
        <v>49.5</v>
      </c>
      <c r="D31" s="302">
        <v>83.3</v>
      </c>
      <c r="E31" s="302">
        <v>17</v>
      </c>
      <c r="F31" s="302">
        <v>61.4</v>
      </c>
      <c r="G31" s="302">
        <v>106</v>
      </c>
      <c r="H31" s="302">
        <v>18.7</v>
      </c>
      <c r="I31" s="302">
        <v>43.4</v>
      </c>
      <c r="J31" s="302">
        <v>74.3</v>
      </c>
      <c r="K31" s="302">
        <v>13.9</v>
      </c>
      <c r="L31" s="302">
        <v>58.3</v>
      </c>
      <c r="M31" s="302">
        <v>97</v>
      </c>
      <c r="N31" s="302">
        <v>21.3</v>
      </c>
      <c r="O31" s="302">
        <v>61.1</v>
      </c>
      <c r="P31" s="302">
        <v>95.7</v>
      </c>
      <c r="Q31" s="302">
        <v>28</v>
      </c>
      <c r="R31" s="302">
        <v>55.2</v>
      </c>
      <c r="S31" s="302">
        <v>85.4</v>
      </c>
      <c r="T31" s="302">
        <v>26.4</v>
      </c>
      <c r="U31" s="302">
        <v>64.7</v>
      </c>
      <c r="V31" s="302">
        <v>105.8</v>
      </c>
      <c r="W31" s="302">
        <v>25.4</v>
      </c>
      <c r="X31" s="302">
        <v>63.9</v>
      </c>
      <c r="Y31" s="302">
        <v>98.3</v>
      </c>
      <c r="Z31" s="302">
        <v>31</v>
      </c>
      <c r="AB31" s="5"/>
    </row>
    <row r="32" spans="2:28" ht="20.25" customHeight="1" x14ac:dyDescent="0.2">
      <c r="B32" s="270" t="s">
        <v>378</v>
      </c>
      <c r="C32" s="302">
        <v>21.9</v>
      </c>
      <c r="D32" s="302">
        <v>26.9</v>
      </c>
      <c r="E32" s="302">
        <v>17</v>
      </c>
      <c r="F32" s="302">
        <v>18.7</v>
      </c>
      <c r="G32" s="302">
        <v>17.8</v>
      </c>
      <c r="H32" s="302">
        <v>19.5</v>
      </c>
      <c r="I32" s="302">
        <v>27.6</v>
      </c>
      <c r="J32" s="302">
        <v>34.200000000000003</v>
      </c>
      <c r="K32" s="302">
        <v>21.2</v>
      </c>
      <c r="L32" s="302">
        <v>22.2</v>
      </c>
      <c r="M32" s="302">
        <v>24</v>
      </c>
      <c r="N32" s="302">
        <v>20.5</v>
      </c>
      <c r="O32" s="302">
        <v>19.399999999999999</v>
      </c>
      <c r="P32" s="302">
        <v>28.5</v>
      </c>
      <c r="Q32" s="302">
        <v>10.7</v>
      </c>
      <c r="R32" s="302">
        <v>21.5</v>
      </c>
      <c r="S32" s="302">
        <v>26.7</v>
      </c>
      <c r="T32" s="302">
        <v>16.5</v>
      </c>
      <c r="U32" s="302">
        <v>28.1</v>
      </c>
      <c r="V32" s="302">
        <v>36.1</v>
      </c>
      <c r="W32" s="302">
        <v>20.5</v>
      </c>
      <c r="X32" s="302">
        <v>25.9</v>
      </c>
      <c r="Y32" s="302">
        <v>30.8</v>
      </c>
      <c r="Z32" s="302">
        <v>21.2</v>
      </c>
      <c r="AB32" s="5"/>
    </row>
    <row r="33" spans="1:28" ht="20.25" customHeight="1" x14ac:dyDescent="0.2">
      <c r="B33" s="270" t="s">
        <v>286</v>
      </c>
      <c r="C33" s="302">
        <v>113.8</v>
      </c>
      <c r="D33" s="302">
        <v>110.2</v>
      </c>
      <c r="E33" s="302">
        <v>117.3</v>
      </c>
      <c r="F33" s="302">
        <v>129.5</v>
      </c>
      <c r="G33" s="302">
        <v>145.80000000000001</v>
      </c>
      <c r="H33" s="302">
        <v>113.9</v>
      </c>
      <c r="I33" s="302">
        <v>114.4</v>
      </c>
      <c r="J33" s="302">
        <v>128.1</v>
      </c>
      <c r="K33" s="302">
        <v>101.3</v>
      </c>
      <c r="L33" s="302">
        <v>123.7</v>
      </c>
      <c r="M33" s="302">
        <v>137.4</v>
      </c>
      <c r="N33" s="302">
        <v>110.7</v>
      </c>
      <c r="O33" s="302">
        <v>98.6</v>
      </c>
      <c r="P33" s="302">
        <v>117.3</v>
      </c>
      <c r="Q33" s="302">
        <v>80.7</v>
      </c>
      <c r="R33" s="302">
        <v>97.8</v>
      </c>
      <c r="S33" s="302">
        <v>116.4</v>
      </c>
      <c r="T33" s="302">
        <v>79.900000000000006</v>
      </c>
      <c r="U33" s="302">
        <v>95.3</v>
      </c>
      <c r="V33" s="302">
        <v>104.9</v>
      </c>
      <c r="W33" s="302">
        <v>86.2</v>
      </c>
      <c r="X33" s="302">
        <v>115.3</v>
      </c>
      <c r="Y33" s="302">
        <v>141.9</v>
      </c>
      <c r="Z33" s="302">
        <v>89.8</v>
      </c>
      <c r="AB33" s="5"/>
    </row>
    <row r="34" spans="1:28" ht="20.25" customHeight="1" x14ac:dyDescent="0.2">
      <c r="B34" s="270" t="s">
        <v>379</v>
      </c>
      <c r="C34" s="302">
        <v>50.7</v>
      </c>
      <c r="D34" s="302">
        <v>37.9</v>
      </c>
      <c r="E34" s="302">
        <v>63.1</v>
      </c>
      <c r="F34" s="302">
        <v>51.1</v>
      </c>
      <c r="G34" s="302">
        <v>54.3</v>
      </c>
      <c r="H34" s="302">
        <v>48</v>
      </c>
      <c r="I34" s="302">
        <v>35.5</v>
      </c>
      <c r="J34" s="302">
        <v>38.4</v>
      </c>
      <c r="K34" s="302">
        <v>32.700000000000003</v>
      </c>
      <c r="L34" s="302">
        <v>44</v>
      </c>
      <c r="M34" s="302">
        <v>44.6</v>
      </c>
      <c r="N34" s="302">
        <v>43.5</v>
      </c>
      <c r="O34" s="302">
        <v>29.9</v>
      </c>
      <c r="P34" s="302">
        <v>26.7</v>
      </c>
      <c r="Q34" s="302">
        <v>32.9</v>
      </c>
      <c r="R34" s="302">
        <v>35.4</v>
      </c>
      <c r="S34" s="302">
        <v>39.700000000000003</v>
      </c>
      <c r="T34" s="302">
        <v>31.3</v>
      </c>
      <c r="U34" s="302">
        <v>29</v>
      </c>
      <c r="V34" s="302">
        <v>26.7</v>
      </c>
      <c r="W34" s="302">
        <v>31.2</v>
      </c>
      <c r="X34" s="302">
        <v>32.6</v>
      </c>
      <c r="Y34" s="302">
        <v>35</v>
      </c>
      <c r="Z34" s="302">
        <v>30.2</v>
      </c>
      <c r="AB34" s="5"/>
    </row>
    <row r="35" spans="1:28" ht="20.25" customHeight="1" x14ac:dyDescent="0.2">
      <c r="B35" s="270" t="s">
        <v>284</v>
      </c>
      <c r="C35" s="302">
        <v>66.400000000000006</v>
      </c>
      <c r="D35" s="302">
        <v>51.3</v>
      </c>
      <c r="E35" s="302">
        <v>80.900000000000006</v>
      </c>
      <c r="F35" s="302">
        <v>58.1</v>
      </c>
      <c r="G35" s="302">
        <v>39</v>
      </c>
      <c r="H35" s="302">
        <v>76.400000000000006</v>
      </c>
      <c r="I35" s="302">
        <v>63.5</v>
      </c>
      <c r="J35" s="302">
        <v>53</v>
      </c>
      <c r="K35" s="302">
        <v>73.5</v>
      </c>
      <c r="L35" s="302">
        <v>63.3</v>
      </c>
      <c r="M35" s="302">
        <v>55.8</v>
      </c>
      <c r="N35" s="302">
        <v>70.5</v>
      </c>
      <c r="O35" s="302">
        <v>51</v>
      </c>
      <c r="P35" s="302">
        <v>32.799999999999997</v>
      </c>
      <c r="Q35" s="302">
        <v>68.3</v>
      </c>
      <c r="R35" s="302">
        <v>60.3</v>
      </c>
      <c r="S35" s="302">
        <v>54.3</v>
      </c>
      <c r="T35" s="302">
        <v>65.900000000000006</v>
      </c>
      <c r="U35" s="302">
        <v>53.7</v>
      </c>
      <c r="V35" s="302">
        <v>44.7</v>
      </c>
      <c r="W35" s="302">
        <v>62.4</v>
      </c>
      <c r="X35" s="302">
        <v>55.5</v>
      </c>
      <c r="Y35" s="302">
        <v>38.5</v>
      </c>
      <c r="Z35" s="302">
        <v>71.8</v>
      </c>
      <c r="AB35" s="5"/>
    </row>
    <row r="36" spans="1:28" ht="20.25" customHeight="1" x14ac:dyDescent="0.2">
      <c r="B36" s="270" t="s">
        <v>289</v>
      </c>
      <c r="C36" s="302">
        <v>54.9</v>
      </c>
      <c r="D36" s="302">
        <v>39.5</v>
      </c>
      <c r="E36" s="302">
        <v>69.599999999999994</v>
      </c>
      <c r="F36" s="302">
        <v>51.1</v>
      </c>
      <c r="G36" s="302">
        <v>33.9</v>
      </c>
      <c r="H36" s="302">
        <v>67.5</v>
      </c>
      <c r="I36" s="302">
        <v>51.8</v>
      </c>
      <c r="J36" s="302">
        <v>46.1</v>
      </c>
      <c r="K36" s="302">
        <v>57.2</v>
      </c>
      <c r="L36" s="302">
        <v>54.9</v>
      </c>
      <c r="M36" s="302">
        <v>48.1</v>
      </c>
      <c r="N36" s="302">
        <v>61.5</v>
      </c>
      <c r="O36" s="302">
        <v>45.1</v>
      </c>
      <c r="P36" s="302">
        <v>28.5</v>
      </c>
      <c r="Q36" s="302">
        <v>60.9</v>
      </c>
      <c r="R36" s="302">
        <v>46.8</v>
      </c>
      <c r="S36" s="302">
        <v>45.7</v>
      </c>
      <c r="T36" s="302">
        <v>47.8</v>
      </c>
      <c r="U36" s="302">
        <v>33.6</v>
      </c>
      <c r="V36" s="302">
        <v>31</v>
      </c>
      <c r="W36" s="302">
        <v>36.1</v>
      </c>
      <c r="X36" s="302">
        <v>41.3</v>
      </c>
      <c r="Y36" s="302">
        <v>29.9</v>
      </c>
      <c r="Z36" s="302">
        <v>52.2</v>
      </c>
      <c r="AB36" s="5"/>
    </row>
    <row r="37" spans="1:28" ht="20.25" customHeight="1" x14ac:dyDescent="0.2">
      <c r="B37" s="270" t="s">
        <v>384</v>
      </c>
      <c r="C37" s="302">
        <v>25.2</v>
      </c>
      <c r="D37" s="302">
        <v>15.1</v>
      </c>
      <c r="E37" s="302">
        <v>34.799999999999997</v>
      </c>
      <c r="F37" s="302">
        <v>32.799999999999997</v>
      </c>
      <c r="G37" s="302">
        <v>28.8</v>
      </c>
      <c r="H37" s="302">
        <v>36.6</v>
      </c>
      <c r="I37" s="302">
        <v>29.2</v>
      </c>
      <c r="J37" s="302">
        <v>27.3</v>
      </c>
      <c r="K37" s="302">
        <v>31</v>
      </c>
      <c r="L37" s="302">
        <v>35.700000000000003</v>
      </c>
      <c r="M37" s="302">
        <v>33.5</v>
      </c>
      <c r="N37" s="302">
        <v>37.700000000000003</v>
      </c>
      <c r="O37" s="302">
        <v>53.5</v>
      </c>
      <c r="P37" s="302">
        <v>34.5</v>
      </c>
      <c r="Q37" s="302">
        <v>71.599999999999994</v>
      </c>
      <c r="R37" s="302">
        <v>61.5</v>
      </c>
      <c r="S37" s="302">
        <v>49.2</v>
      </c>
      <c r="T37" s="302">
        <v>73.3</v>
      </c>
      <c r="U37" s="302">
        <v>44.1</v>
      </c>
      <c r="V37" s="302">
        <v>32.700000000000003</v>
      </c>
      <c r="W37" s="302">
        <v>55</v>
      </c>
      <c r="X37" s="302">
        <v>58.9</v>
      </c>
      <c r="Y37" s="302">
        <v>44.5</v>
      </c>
      <c r="Z37" s="302">
        <v>72.7</v>
      </c>
      <c r="AB37" s="5"/>
    </row>
    <row r="38" spans="1:28" ht="20.25" customHeight="1" x14ac:dyDescent="0.2">
      <c r="B38" s="270" t="s">
        <v>287</v>
      </c>
      <c r="C38" s="302">
        <v>31.3</v>
      </c>
      <c r="D38" s="302">
        <v>32.799999999999997</v>
      </c>
      <c r="E38" s="302">
        <v>29.9</v>
      </c>
      <c r="F38" s="302">
        <v>40.299999999999997</v>
      </c>
      <c r="G38" s="302">
        <v>46.6</v>
      </c>
      <c r="H38" s="302">
        <v>34.200000000000003</v>
      </c>
      <c r="I38" s="302">
        <v>39.700000000000003</v>
      </c>
      <c r="J38" s="302">
        <v>45.3</v>
      </c>
      <c r="K38" s="302">
        <v>34.299999999999997</v>
      </c>
      <c r="L38" s="302">
        <v>39</v>
      </c>
      <c r="M38" s="302">
        <v>50.7</v>
      </c>
      <c r="N38" s="302">
        <v>27.9</v>
      </c>
      <c r="O38" s="302">
        <v>37.9</v>
      </c>
      <c r="P38" s="302">
        <v>41.4</v>
      </c>
      <c r="Q38" s="302">
        <v>34.6</v>
      </c>
      <c r="R38" s="302">
        <v>45.9</v>
      </c>
      <c r="S38" s="302">
        <v>62.1</v>
      </c>
      <c r="T38" s="302">
        <v>30.5</v>
      </c>
      <c r="U38" s="302">
        <v>37.799999999999997</v>
      </c>
      <c r="V38" s="302">
        <v>44.7</v>
      </c>
      <c r="W38" s="302">
        <v>31.2</v>
      </c>
      <c r="X38" s="302">
        <v>42.2</v>
      </c>
      <c r="Y38" s="302">
        <v>58.1</v>
      </c>
      <c r="Z38" s="302">
        <v>26.9</v>
      </c>
      <c r="AB38" s="5"/>
    </row>
    <row r="39" spans="1:28" ht="20.25" customHeight="1" x14ac:dyDescent="0.2">
      <c r="B39" s="270" t="s">
        <v>288</v>
      </c>
      <c r="C39" s="302">
        <v>42.5</v>
      </c>
      <c r="D39" s="302">
        <v>63.9</v>
      </c>
      <c r="E39" s="302">
        <v>21.8</v>
      </c>
      <c r="F39" s="302">
        <v>47.7</v>
      </c>
      <c r="G39" s="302">
        <v>68.7</v>
      </c>
      <c r="H39" s="302">
        <v>27.6</v>
      </c>
      <c r="I39" s="302">
        <v>44.3</v>
      </c>
      <c r="J39" s="302">
        <v>71.7</v>
      </c>
      <c r="K39" s="302">
        <v>18</v>
      </c>
      <c r="L39" s="302">
        <v>43.6</v>
      </c>
      <c r="M39" s="302">
        <v>63.5</v>
      </c>
      <c r="N39" s="302">
        <v>24.6</v>
      </c>
      <c r="O39" s="302">
        <v>40.4</v>
      </c>
      <c r="P39" s="302">
        <v>51.8</v>
      </c>
      <c r="Q39" s="302">
        <v>29.6</v>
      </c>
      <c r="R39" s="302">
        <v>44.7</v>
      </c>
      <c r="S39" s="302">
        <v>65.5</v>
      </c>
      <c r="T39" s="302">
        <v>24.7</v>
      </c>
      <c r="U39" s="302">
        <v>53.3</v>
      </c>
      <c r="V39" s="302">
        <v>79.099999999999994</v>
      </c>
      <c r="W39" s="302">
        <v>28.7</v>
      </c>
      <c r="X39" s="302">
        <v>56.8</v>
      </c>
      <c r="Y39" s="302">
        <v>81.2</v>
      </c>
      <c r="Z39" s="302">
        <v>33.5</v>
      </c>
      <c r="AB39" s="5"/>
    </row>
    <row r="40" spans="1:28" ht="20.25" customHeight="1" x14ac:dyDescent="0.2">
      <c r="B40" s="300" t="s">
        <v>16</v>
      </c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260"/>
      <c r="AB40" s="5"/>
    </row>
    <row r="41" spans="1:28" ht="20.25" customHeight="1" x14ac:dyDescent="0.2">
      <c r="B41" s="193" t="s">
        <v>282</v>
      </c>
      <c r="C41" s="302">
        <v>1048.2</v>
      </c>
      <c r="D41" s="302">
        <v>1104.3</v>
      </c>
      <c r="E41" s="302">
        <v>997.5</v>
      </c>
      <c r="F41" s="302">
        <v>1070.0999999999999</v>
      </c>
      <c r="G41" s="302">
        <v>1133.8</v>
      </c>
      <c r="H41" s="302">
        <v>1012.6</v>
      </c>
      <c r="I41" s="302">
        <v>1066</v>
      </c>
      <c r="J41" s="302">
        <v>1127.8</v>
      </c>
      <c r="K41" s="302">
        <v>1010.2</v>
      </c>
      <c r="L41" s="302">
        <v>1097.0999999999999</v>
      </c>
      <c r="M41" s="302">
        <v>1160.8</v>
      </c>
      <c r="N41" s="302">
        <v>1039.7</v>
      </c>
      <c r="O41" s="302">
        <v>1083.2</v>
      </c>
      <c r="P41" s="302">
        <v>1141.9000000000001</v>
      </c>
      <c r="Q41" s="302">
        <v>1030.2</v>
      </c>
      <c r="R41" s="302">
        <v>1194.9000000000001</v>
      </c>
      <c r="S41" s="302">
        <v>1250.9000000000001</v>
      </c>
      <c r="T41" s="302">
        <v>1144.0999999999999</v>
      </c>
      <c r="U41" s="302">
        <v>1206.2</v>
      </c>
      <c r="V41" s="302">
        <v>1273.0999999999999</v>
      </c>
      <c r="W41" s="302">
        <v>1145.5</v>
      </c>
      <c r="X41" s="302">
        <v>1187.9000000000001</v>
      </c>
      <c r="Y41" s="302">
        <v>1236.9000000000001</v>
      </c>
      <c r="Z41" s="302">
        <v>1143.2</v>
      </c>
      <c r="AA41" s="260"/>
      <c r="AB41" s="5"/>
    </row>
    <row r="42" spans="1:28" ht="20.25" customHeight="1" x14ac:dyDescent="0.2">
      <c r="B42" s="270" t="s">
        <v>285</v>
      </c>
      <c r="C42" s="302">
        <v>311.2</v>
      </c>
      <c r="D42" s="302">
        <v>291.5</v>
      </c>
      <c r="E42" s="302">
        <v>328.9</v>
      </c>
      <c r="F42" s="302">
        <v>315.3</v>
      </c>
      <c r="G42" s="302">
        <v>296.89999999999998</v>
      </c>
      <c r="H42" s="302">
        <v>331.9</v>
      </c>
      <c r="I42" s="302">
        <v>312.39999999999998</v>
      </c>
      <c r="J42" s="302">
        <v>296.39999999999998</v>
      </c>
      <c r="K42" s="302">
        <v>326.89999999999998</v>
      </c>
      <c r="L42" s="302">
        <v>317.39999999999998</v>
      </c>
      <c r="M42" s="302">
        <v>302.2</v>
      </c>
      <c r="N42" s="302">
        <v>331.1</v>
      </c>
      <c r="O42" s="302">
        <v>323.5</v>
      </c>
      <c r="P42" s="302">
        <v>308.10000000000002</v>
      </c>
      <c r="Q42" s="302">
        <v>337.4</v>
      </c>
      <c r="R42" s="302">
        <v>333.2</v>
      </c>
      <c r="S42" s="302">
        <v>310.2</v>
      </c>
      <c r="T42" s="302">
        <v>353.9</v>
      </c>
      <c r="U42" s="302">
        <v>311.5</v>
      </c>
      <c r="V42" s="302">
        <v>290.3</v>
      </c>
      <c r="W42" s="302">
        <v>330.8</v>
      </c>
      <c r="X42" s="302">
        <v>315.2</v>
      </c>
      <c r="Y42" s="302">
        <v>293.10000000000002</v>
      </c>
      <c r="Z42" s="302">
        <v>335.4</v>
      </c>
      <c r="AA42" s="260"/>
      <c r="AB42" s="5"/>
    </row>
    <row r="43" spans="1:28" ht="20.25" customHeight="1" x14ac:dyDescent="0.2">
      <c r="B43" s="270" t="s">
        <v>381</v>
      </c>
      <c r="C43" s="302">
        <v>114</v>
      </c>
      <c r="D43" s="302">
        <v>103.4</v>
      </c>
      <c r="E43" s="302">
        <v>123.6</v>
      </c>
      <c r="F43" s="302">
        <v>113.7</v>
      </c>
      <c r="G43" s="302">
        <v>103.5</v>
      </c>
      <c r="H43" s="302">
        <v>122.8</v>
      </c>
      <c r="I43" s="302">
        <v>109.7</v>
      </c>
      <c r="J43" s="302">
        <v>100.7</v>
      </c>
      <c r="K43" s="302">
        <v>117.8</v>
      </c>
      <c r="L43" s="302">
        <v>109</v>
      </c>
      <c r="M43" s="302">
        <v>99.9</v>
      </c>
      <c r="N43" s="302">
        <v>117.1</v>
      </c>
      <c r="O43" s="302">
        <v>106.5</v>
      </c>
      <c r="P43" s="302">
        <v>98.7</v>
      </c>
      <c r="Q43" s="302">
        <v>113.5</v>
      </c>
      <c r="R43" s="302">
        <v>111.3</v>
      </c>
      <c r="S43" s="302">
        <v>100.6</v>
      </c>
      <c r="T43" s="302">
        <v>120.9</v>
      </c>
      <c r="U43" s="302">
        <v>93.1</v>
      </c>
      <c r="V43" s="302">
        <v>85</v>
      </c>
      <c r="W43" s="302">
        <v>100.4</v>
      </c>
      <c r="X43" s="302">
        <v>92.2</v>
      </c>
      <c r="Y43" s="302">
        <v>83.4</v>
      </c>
      <c r="Z43" s="302">
        <v>100.3</v>
      </c>
      <c r="AA43" s="260"/>
      <c r="AB43" s="5"/>
    </row>
    <row r="44" spans="1:28" ht="20.25" customHeight="1" x14ac:dyDescent="0.2">
      <c r="B44" s="270" t="s">
        <v>382</v>
      </c>
      <c r="C44" s="302">
        <v>69.3</v>
      </c>
      <c r="D44" s="302">
        <v>80.8</v>
      </c>
      <c r="E44" s="302">
        <v>59</v>
      </c>
      <c r="F44" s="302">
        <v>69.8</v>
      </c>
      <c r="G44" s="302">
        <v>82.9</v>
      </c>
      <c r="H44" s="302">
        <v>58</v>
      </c>
      <c r="I44" s="302">
        <v>69.7</v>
      </c>
      <c r="J44" s="302">
        <v>84</v>
      </c>
      <c r="K44" s="302">
        <v>56.8</v>
      </c>
      <c r="L44" s="302">
        <v>69.2</v>
      </c>
      <c r="M44" s="302">
        <v>83.2</v>
      </c>
      <c r="N44" s="302">
        <v>56.6</v>
      </c>
      <c r="O44" s="302">
        <v>67.599999999999994</v>
      </c>
      <c r="P44" s="302">
        <v>82.5</v>
      </c>
      <c r="Q44" s="302">
        <v>54.1</v>
      </c>
      <c r="R44" s="302">
        <v>65.099999999999994</v>
      </c>
      <c r="S44" s="302">
        <v>78.900000000000006</v>
      </c>
      <c r="T44" s="302">
        <v>52.7</v>
      </c>
      <c r="U44" s="302">
        <v>63.5</v>
      </c>
      <c r="V44" s="302">
        <v>75.2</v>
      </c>
      <c r="W44" s="302">
        <v>53</v>
      </c>
      <c r="X44" s="302">
        <v>64.7</v>
      </c>
      <c r="Y44" s="302">
        <v>80.099999999999994</v>
      </c>
      <c r="Z44" s="302">
        <v>50.7</v>
      </c>
      <c r="AA44" s="260"/>
      <c r="AB44" s="5"/>
    </row>
    <row r="45" spans="1:28" ht="20.25" customHeight="1" x14ac:dyDescent="0.2">
      <c r="B45" s="270" t="s">
        <v>376</v>
      </c>
      <c r="C45" s="302">
        <v>40.799999999999997</v>
      </c>
      <c r="D45" s="302">
        <v>48</v>
      </c>
      <c r="E45" s="302">
        <v>34.4</v>
      </c>
      <c r="F45" s="302">
        <v>41.4</v>
      </c>
      <c r="G45" s="302">
        <v>49.9</v>
      </c>
      <c r="H45" s="302">
        <v>33.700000000000003</v>
      </c>
      <c r="I45" s="302">
        <v>43.2</v>
      </c>
      <c r="J45" s="302">
        <v>52.3</v>
      </c>
      <c r="K45" s="302">
        <v>35</v>
      </c>
      <c r="L45" s="302">
        <v>44</v>
      </c>
      <c r="M45" s="302">
        <v>53.4</v>
      </c>
      <c r="N45" s="302">
        <v>35.6</v>
      </c>
      <c r="O45" s="302">
        <v>40.5</v>
      </c>
      <c r="P45" s="302">
        <v>48.7</v>
      </c>
      <c r="Q45" s="302">
        <v>33</v>
      </c>
      <c r="R45" s="302">
        <v>39</v>
      </c>
      <c r="S45" s="302">
        <v>48.1</v>
      </c>
      <c r="T45" s="302">
        <v>30.9</v>
      </c>
      <c r="U45" s="302">
        <v>37.6</v>
      </c>
      <c r="V45" s="302">
        <v>44.9</v>
      </c>
      <c r="W45" s="302">
        <v>31</v>
      </c>
      <c r="X45" s="302">
        <v>36.799999999999997</v>
      </c>
      <c r="Y45" s="302">
        <v>46.9</v>
      </c>
      <c r="Z45" s="302">
        <v>27.6</v>
      </c>
      <c r="AA45" s="260"/>
      <c r="AB45" s="5"/>
    </row>
    <row r="46" spans="1:28" ht="20.25" customHeight="1" x14ac:dyDescent="0.2">
      <c r="B46" s="270" t="s">
        <v>383</v>
      </c>
      <c r="C46" s="302">
        <v>258</v>
      </c>
      <c r="D46" s="302">
        <v>324.8</v>
      </c>
      <c r="E46" s="302">
        <v>197.8</v>
      </c>
      <c r="F46" s="302">
        <v>265.2</v>
      </c>
      <c r="G46" s="302">
        <v>332.9</v>
      </c>
      <c r="H46" s="302">
        <v>204.2</v>
      </c>
      <c r="I46" s="302">
        <v>266.7</v>
      </c>
      <c r="J46" s="302">
        <v>336.3</v>
      </c>
      <c r="K46" s="302">
        <v>203.9</v>
      </c>
      <c r="L46" s="302">
        <v>270.3</v>
      </c>
      <c r="M46" s="302">
        <v>340.4</v>
      </c>
      <c r="N46" s="302">
        <v>207</v>
      </c>
      <c r="O46" s="302">
        <v>275.60000000000002</v>
      </c>
      <c r="P46" s="302">
        <v>343.7</v>
      </c>
      <c r="Q46" s="302">
        <v>214.1</v>
      </c>
      <c r="R46" s="302">
        <v>273</v>
      </c>
      <c r="S46" s="302">
        <v>340</v>
      </c>
      <c r="T46" s="302">
        <v>212.4</v>
      </c>
      <c r="U46" s="302">
        <v>264.7</v>
      </c>
      <c r="V46" s="302">
        <v>325.60000000000002</v>
      </c>
      <c r="W46" s="302">
        <v>209.3</v>
      </c>
      <c r="X46" s="302">
        <v>265.60000000000002</v>
      </c>
      <c r="Y46" s="302">
        <v>327.39999999999998</v>
      </c>
      <c r="Z46" s="302">
        <v>209.2</v>
      </c>
      <c r="AA46" s="260"/>
      <c r="AB46" s="5"/>
    </row>
    <row r="47" spans="1:28" ht="20.25" customHeight="1" x14ac:dyDescent="0.2">
      <c r="A47" s="26"/>
      <c r="B47" s="270" t="s">
        <v>377</v>
      </c>
      <c r="C47" s="302">
        <v>38.6</v>
      </c>
      <c r="D47" s="302">
        <v>61.4</v>
      </c>
      <c r="E47" s="302">
        <v>18.100000000000001</v>
      </c>
      <c r="F47" s="302">
        <v>39</v>
      </c>
      <c r="G47" s="302">
        <v>63</v>
      </c>
      <c r="H47" s="302">
        <v>17.3</v>
      </c>
      <c r="I47" s="302">
        <v>40.9</v>
      </c>
      <c r="J47" s="302">
        <v>65.599999999999994</v>
      </c>
      <c r="K47" s="302">
        <v>18.600000000000001</v>
      </c>
      <c r="L47" s="302">
        <v>41.4</v>
      </c>
      <c r="M47" s="302">
        <v>66.099999999999994</v>
      </c>
      <c r="N47" s="302">
        <v>19.100000000000001</v>
      </c>
      <c r="O47" s="302">
        <v>42.2</v>
      </c>
      <c r="P47" s="302">
        <v>66</v>
      </c>
      <c r="Q47" s="302">
        <v>20.8</v>
      </c>
      <c r="R47" s="302">
        <v>41.3</v>
      </c>
      <c r="S47" s="302">
        <v>64.599999999999994</v>
      </c>
      <c r="T47" s="302">
        <v>20.100000000000001</v>
      </c>
      <c r="U47" s="302">
        <v>41.8</v>
      </c>
      <c r="V47" s="302">
        <v>64.7</v>
      </c>
      <c r="W47" s="302">
        <v>21</v>
      </c>
      <c r="X47" s="302">
        <v>41.6</v>
      </c>
      <c r="Y47" s="302">
        <v>63.6</v>
      </c>
      <c r="Z47" s="302">
        <v>21.5</v>
      </c>
      <c r="AA47" s="260"/>
    </row>
    <row r="48" spans="1:28" ht="20.25" customHeight="1" x14ac:dyDescent="0.2">
      <c r="B48" s="270" t="s">
        <v>378</v>
      </c>
      <c r="C48" s="302">
        <v>37.700000000000003</v>
      </c>
      <c r="D48" s="302">
        <v>47.6</v>
      </c>
      <c r="E48" s="302">
        <v>28.9</v>
      </c>
      <c r="F48" s="302">
        <v>38.6</v>
      </c>
      <c r="G48" s="302">
        <v>46.7</v>
      </c>
      <c r="H48" s="302">
        <v>31.2</v>
      </c>
      <c r="I48" s="302">
        <v>37.799999999999997</v>
      </c>
      <c r="J48" s="302">
        <v>47</v>
      </c>
      <c r="K48" s="302">
        <v>29.4</v>
      </c>
      <c r="L48" s="302">
        <v>37.4</v>
      </c>
      <c r="M48" s="302">
        <v>46.1</v>
      </c>
      <c r="N48" s="302">
        <v>29.6</v>
      </c>
      <c r="O48" s="302">
        <v>37.5</v>
      </c>
      <c r="P48" s="302">
        <v>45.9</v>
      </c>
      <c r="Q48" s="302">
        <v>30</v>
      </c>
      <c r="R48" s="302">
        <v>37.1</v>
      </c>
      <c r="S48" s="302">
        <v>45.7</v>
      </c>
      <c r="T48" s="302">
        <v>29.2</v>
      </c>
      <c r="U48" s="302">
        <v>34.9</v>
      </c>
      <c r="V48" s="302">
        <v>41.9</v>
      </c>
      <c r="W48" s="302">
        <v>28.5</v>
      </c>
      <c r="X48" s="302">
        <v>34.5</v>
      </c>
      <c r="Y48" s="302">
        <v>41.6</v>
      </c>
      <c r="Z48" s="302">
        <v>28.1</v>
      </c>
      <c r="AA48" s="260"/>
    </row>
    <row r="49" spans="1:37" ht="20.25" customHeight="1" x14ac:dyDescent="0.2">
      <c r="B49" s="270" t="s">
        <v>286</v>
      </c>
      <c r="C49" s="302">
        <v>127.7</v>
      </c>
      <c r="D49" s="302">
        <v>135.30000000000001</v>
      </c>
      <c r="E49" s="302">
        <v>120.8</v>
      </c>
      <c r="F49" s="302">
        <v>127.8</v>
      </c>
      <c r="G49" s="302">
        <v>140.6</v>
      </c>
      <c r="H49" s="302">
        <v>116.2</v>
      </c>
      <c r="I49" s="302">
        <v>122.5</v>
      </c>
      <c r="J49" s="302">
        <v>132</v>
      </c>
      <c r="K49" s="302">
        <v>113.9</v>
      </c>
      <c r="L49" s="302">
        <v>126.6</v>
      </c>
      <c r="M49" s="302">
        <v>138.30000000000001</v>
      </c>
      <c r="N49" s="302">
        <v>116.1</v>
      </c>
      <c r="O49" s="302">
        <v>117</v>
      </c>
      <c r="P49" s="302">
        <v>126.3</v>
      </c>
      <c r="Q49" s="302">
        <v>108.5</v>
      </c>
      <c r="R49" s="302">
        <v>107</v>
      </c>
      <c r="S49" s="302">
        <v>118.2</v>
      </c>
      <c r="T49" s="302">
        <v>96.9</v>
      </c>
      <c r="U49" s="302">
        <v>97.1</v>
      </c>
      <c r="V49" s="302">
        <v>108.4</v>
      </c>
      <c r="W49" s="302">
        <v>86.8</v>
      </c>
      <c r="X49" s="302">
        <v>114.3</v>
      </c>
      <c r="Y49" s="302">
        <v>123.6</v>
      </c>
      <c r="Z49" s="302">
        <v>105.7</v>
      </c>
      <c r="AA49" s="260"/>
    </row>
    <row r="50" spans="1:37" ht="20.25" customHeight="1" x14ac:dyDescent="0.2">
      <c r="B50" s="270" t="s">
        <v>379</v>
      </c>
      <c r="C50" s="302">
        <v>56.8</v>
      </c>
      <c r="D50" s="302">
        <v>58.1</v>
      </c>
      <c r="E50" s="302">
        <v>55.7</v>
      </c>
      <c r="F50" s="302">
        <v>55.8</v>
      </c>
      <c r="G50" s="302">
        <v>60.2</v>
      </c>
      <c r="H50" s="302">
        <v>51.8</v>
      </c>
      <c r="I50" s="302">
        <v>53.2</v>
      </c>
      <c r="J50" s="302">
        <v>54.5</v>
      </c>
      <c r="K50" s="302">
        <v>52</v>
      </c>
      <c r="L50" s="302">
        <v>54.2</v>
      </c>
      <c r="M50" s="302">
        <v>58.3</v>
      </c>
      <c r="N50" s="302">
        <v>50.4</v>
      </c>
      <c r="O50" s="302">
        <v>44.2</v>
      </c>
      <c r="P50" s="302">
        <v>47.2</v>
      </c>
      <c r="Q50" s="302">
        <v>41.4</v>
      </c>
      <c r="R50" s="302">
        <v>40.799999999999997</v>
      </c>
      <c r="S50" s="302">
        <v>45.9</v>
      </c>
      <c r="T50" s="302">
        <v>36.200000000000003</v>
      </c>
      <c r="U50" s="302">
        <v>35.1</v>
      </c>
      <c r="V50" s="302">
        <v>38.5</v>
      </c>
      <c r="W50" s="302">
        <v>31.9</v>
      </c>
      <c r="X50" s="302">
        <v>41.9</v>
      </c>
      <c r="Y50" s="302">
        <v>46.4</v>
      </c>
      <c r="Z50" s="302">
        <v>37.799999999999997</v>
      </c>
      <c r="AB50" s="5"/>
    </row>
    <row r="51" spans="1:37" ht="20.25" customHeight="1" x14ac:dyDescent="0.2">
      <c r="B51" s="270" t="s">
        <v>284</v>
      </c>
      <c r="C51" s="302">
        <v>55.3</v>
      </c>
      <c r="D51" s="302">
        <v>49.7</v>
      </c>
      <c r="E51" s="302">
        <v>60.4</v>
      </c>
      <c r="F51" s="302">
        <v>53.9</v>
      </c>
      <c r="G51" s="302">
        <v>47.3</v>
      </c>
      <c r="H51" s="302">
        <v>59.8</v>
      </c>
      <c r="I51" s="302">
        <v>51.7</v>
      </c>
      <c r="J51" s="302">
        <v>44.6</v>
      </c>
      <c r="K51" s="302">
        <v>58.1</v>
      </c>
      <c r="L51" s="302">
        <v>53.3</v>
      </c>
      <c r="M51" s="302">
        <v>46.5</v>
      </c>
      <c r="N51" s="302">
        <v>59.5</v>
      </c>
      <c r="O51" s="302">
        <v>47.6</v>
      </c>
      <c r="P51" s="302">
        <v>43.2</v>
      </c>
      <c r="Q51" s="302">
        <v>51.7</v>
      </c>
      <c r="R51" s="302">
        <v>53.1</v>
      </c>
      <c r="S51" s="302">
        <v>47.1</v>
      </c>
      <c r="T51" s="302">
        <v>58.6</v>
      </c>
      <c r="U51" s="302">
        <v>50.2</v>
      </c>
      <c r="V51" s="302">
        <v>44.4</v>
      </c>
      <c r="W51" s="302">
        <v>55.5</v>
      </c>
      <c r="X51" s="302">
        <v>52.6</v>
      </c>
      <c r="Y51" s="302">
        <v>45.8</v>
      </c>
      <c r="Z51" s="302">
        <v>58.9</v>
      </c>
      <c r="AB51" s="5"/>
    </row>
    <row r="52" spans="1:37" ht="20.25" customHeight="1" x14ac:dyDescent="0.2">
      <c r="B52" s="270" t="s">
        <v>289</v>
      </c>
      <c r="C52" s="302">
        <v>42.1</v>
      </c>
      <c r="D52" s="302">
        <v>38.6</v>
      </c>
      <c r="E52" s="302">
        <v>45.3</v>
      </c>
      <c r="F52" s="302">
        <v>41.7</v>
      </c>
      <c r="G52" s="302">
        <v>38.1</v>
      </c>
      <c r="H52" s="302">
        <v>44.9</v>
      </c>
      <c r="I52" s="302">
        <v>39.799999999999997</v>
      </c>
      <c r="J52" s="302">
        <v>35</v>
      </c>
      <c r="K52" s="302">
        <v>44.2</v>
      </c>
      <c r="L52" s="302">
        <v>41</v>
      </c>
      <c r="M52" s="302">
        <v>36.700000000000003</v>
      </c>
      <c r="N52" s="302">
        <v>44.8</v>
      </c>
      <c r="O52" s="302">
        <v>36.6</v>
      </c>
      <c r="P52" s="302">
        <v>33.799999999999997</v>
      </c>
      <c r="Q52" s="302">
        <v>39.200000000000003</v>
      </c>
      <c r="R52" s="302">
        <v>39.5</v>
      </c>
      <c r="S52" s="302">
        <v>36.4</v>
      </c>
      <c r="T52" s="302">
        <v>42.3</v>
      </c>
      <c r="U52" s="302">
        <v>33.200000000000003</v>
      </c>
      <c r="V52" s="302">
        <v>30.7</v>
      </c>
      <c r="W52" s="302">
        <v>35.5</v>
      </c>
      <c r="X52" s="302">
        <v>35.200000000000003</v>
      </c>
      <c r="Y52" s="302">
        <v>32.1</v>
      </c>
      <c r="Z52" s="302">
        <v>38</v>
      </c>
      <c r="AB52" s="5"/>
    </row>
    <row r="53" spans="1:37" ht="20.25" customHeight="1" x14ac:dyDescent="0.2">
      <c r="B53" s="270" t="s">
        <v>384</v>
      </c>
      <c r="C53" s="302">
        <v>31.8</v>
      </c>
      <c r="D53" s="302">
        <v>26</v>
      </c>
      <c r="E53" s="302">
        <v>36.9</v>
      </c>
      <c r="F53" s="302">
        <v>36</v>
      </c>
      <c r="G53" s="302">
        <v>29.2</v>
      </c>
      <c r="H53" s="302">
        <v>42.1</v>
      </c>
      <c r="I53" s="302">
        <v>39.5</v>
      </c>
      <c r="J53" s="302">
        <v>31.5</v>
      </c>
      <c r="K53" s="302">
        <v>46.7</v>
      </c>
      <c r="L53" s="302">
        <v>47.7</v>
      </c>
      <c r="M53" s="302">
        <v>36.9</v>
      </c>
      <c r="N53" s="302">
        <v>57.5</v>
      </c>
      <c r="O53" s="302">
        <v>55.4</v>
      </c>
      <c r="P53" s="302">
        <v>42.6</v>
      </c>
      <c r="Q53" s="302">
        <v>66.900000000000006</v>
      </c>
      <c r="R53" s="302">
        <v>62.1</v>
      </c>
      <c r="S53" s="302">
        <v>47.1</v>
      </c>
      <c r="T53" s="302">
        <v>75.7</v>
      </c>
      <c r="U53" s="302">
        <v>59.4</v>
      </c>
      <c r="V53" s="302">
        <v>46.4</v>
      </c>
      <c r="W53" s="302">
        <v>71.3</v>
      </c>
      <c r="X53" s="302">
        <v>64.3</v>
      </c>
      <c r="Y53" s="302">
        <v>46.6</v>
      </c>
      <c r="Z53" s="302">
        <v>80.3</v>
      </c>
      <c r="AB53" s="5"/>
    </row>
    <row r="54" spans="1:37" ht="20.25" customHeight="1" x14ac:dyDescent="0.2">
      <c r="B54" s="270" t="s">
        <v>287</v>
      </c>
      <c r="C54" s="302">
        <v>43.8</v>
      </c>
      <c r="D54" s="302">
        <v>49.6</v>
      </c>
      <c r="E54" s="302">
        <v>38.6</v>
      </c>
      <c r="F54" s="302">
        <v>48.1</v>
      </c>
      <c r="G54" s="302">
        <v>55</v>
      </c>
      <c r="H54" s="302">
        <v>42</v>
      </c>
      <c r="I54" s="302">
        <v>48.2</v>
      </c>
      <c r="J54" s="302">
        <v>54.9</v>
      </c>
      <c r="K54" s="302">
        <v>42.2</v>
      </c>
      <c r="L54" s="302">
        <v>46.9</v>
      </c>
      <c r="M54" s="302">
        <v>53.6</v>
      </c>
      <c r="N54" s="302">
        <v>40.9</v>
      </c>
      <c r="O54" s="302">
        <v>46.5</v>
      </c>
      <c r="P54" s="302">
        <v>52.3</v>
      </c>
      <c r="Q54" s="302">
        <v>41.3</v>
      </c>
      <c r="R54" s="302">
        <v>49.4</v>
      </c>
      <c r="S54" s="302">
        <v>56.2</v>
      </c>
      <c r="T54" s="302">
        <v>43.4</v>
      </c>
      <c r="U54" s="302">
        <v>51.2</v>
      </c>
      <c r="V54" s="302">
        <v>58.4</v>
      </c>
      <c r="W54" s="302">
        <v>44.7</v>
      </c>
      <c r="X54" s="302">
        <v>51</v>
      </c>
      <c r="Y54" s="302">
        <v>59</v>
      </c>
      <c r="Z54" s="302">
        <v>43.7</v>
      </c>
      <c r="AB54" s="5"/>
    </row>
    <row r="55" spans="1:37" ht="20.25" customHeight="1" x14ac:dyDescent="0.2">
      <c r="B55" s="270" t="s">
        <v>288</v>
      </c>
      <c r="C55" s="302">
        <v>46.3</v>
      </c>
      <c r="D55" s="302">
        <v>63.8</v>
      </c>
      <c r="E55" s="302">
        <v>30.5</v>
      </c>
      <c r="F55" s="302">
        <v>46.2</v>
      </c>
      <c r="G55" s="302">
        <v>62.7</v>
      </c>
      <c r="H55" s="302">
        <v>31.3</v>
      </c>
      <c r="I55" s="302">
        <v>50.1</v>
      </c>
      <c r="J55" s="302">
        <v>66.7</v>
      </c>
      <c r="K55" s="302">
        <v>35.200000000000003</v>
      </c>
      <c r="L55" s="302">
        <v>50.5</v>
      </c>
      <c r="M55" s="302">
        <v>66.900000000000006</v>
      </c>
      <c r="N55" s="302">
        <v>35.700000000000003</v>
      </c>
      <c r="O55" s="302">
        <v>49.1</v>
      </c>
      <c r="P55" s="302">
        <v>63.3</v>
      </c>
      <c r="Q55" s="302">
        <v>36.200000000000003</v>
      </c>
      <c r="R55" s="302">
        <v>49.9</v>
      </c>
      <c r="S55" s="302">
        <v>64.599999999999994</v>
      </c>
      <c r="T55" s="302">
        <v>36.5</v>
      </c>
      <c r="U55" s="302">
        <v>51</v>
      </c>
      <c r="V55" s="302">
        <v>66.599999999999994</v>
      </c>
      <c r="W55" s="302">
        <v>36.9</v>
      </c>
      <c r="X55" s="302">
        <v>53.7</v>
      </c>
      <c r="Y55" s="302">
        <v>70.5</v>
      </c>
      <c r="Z55" s="302">
        <v>38.4</v>
      </c>
    </row>
    <row r="56" spans="1:37" ht="11.25" customHeight="1" x14ac:dyDescent="0.2"/>
    <row r="57" spans="1:37" ht="3" customHeight="1" x14ac:dyDescent="0.2">
      <c r="B57" s="24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37" x14ac:dyDescent="0.2">
      <c r="A58" s="26"/>
      <c r="B58" s="20"/>
      <c r="C58" s="27"/>
      <c r="D58" s="27"/>
      <c r="E58" s="27"/>
      <c r="F58" s="27"/>
      <c r="G58" s="27"/>
      <c r="H58" s="27"/>
      <c r="I58" s="27"/>
      <c r="J58" s="27"/>
    </row>
    <row r="59" spans="1:37" ht="17.25" customHeight="1" x14ac:dyDescent="0.2">
      <c r="A59" s="26"/>
      <c r="B59" s="361" t="s">
        <v>290</v>
      </c>
      <c r="C59" s="314"/>
      <c r="D59" s="314"/>
      <c r="E59" s="314"/>
      <c r="F59" s="314"/>
      <c r="G59" s="314"/>
      <c r="H59" s="314"/>
      <c r="I59" s="314"/>
      <c r="J59" s="314"/>
    </row>
    <row r="60" spans="1:37" x14ac:dyDescent="0.2">
      <c r="B60" s="29"/>
      <c r="C60" s="28"/>
      <c r="D60" s="28"/>
      <c r="E60" s="28"/>
      <c r="F60" s="28"/>
      <c r="G60" s="28"/>
      <c r="H60" s="28"/>
      <c r="I60" s="28"/>
      <c r="J60" s="28"/>
      <c r="K60" s="28"/>
      <c r="X60" s="30"/>
      <c r="Z60" s="30"/>
      <c r="AC60" s="40"/>
      <c r="AD60" s="40"/>
      <c r="AE60" s="40"/>
    </row>
    <row r="61" spans="1:37" ht="15" x14ac:dyDescent="0.25">
      <c r="B61" s="31" t="s">
        <v>18</v>
      </c>
      <c r="X61" s="30"/>
      <c r="Z61" s="30"/>
      <c r="AC61" s="40"/>
      <c r="AD61" s="40"/>
      <c r="AE61" s="40"/>
      <c r="AG61"/>
      <c r="AH61"/>
      <c r="AI61"/>
      <c r="AJ61"/>
      <c r="AK61"/>
    </row>
    <row r="62" spans="1:37" x14ac:dyDescent="0.2">
      <c r="X62" s="30"/>
      <c r="Z62" s="30"/>
      <c r="AC62" s="40"/>
      <c r="AD62" s="40"/>
      <c r="AE62" s="40"/>
    </row>
    <row r="63" spans="1:37" x14ac:dyDescent="0.2">
      <c r="X63" s="30"/>
      <c r="Z63" s="30"/>
    </row>
    <row r="64" spans="1:37" x14ac:dyDescent="0.2">
      <c r="X64" s="30"/>
      <c r="Z64" s="30"/>
    </row>
    <row r="65" spans="24:37" x14ac:dyDescent="0.2">
      <c r="X65" s="30"/>
      <c r="Z65" s="30"/>
      <c r="AC65" s="77"/>
      <c r="AD65" s="77"/>
      <c r="AE65" s="77"/>
      <c r="AF65" s="77"/>
    </row>
    <row r="66" spans="24:37" x14ac:dyDescent="0.2">
      <c r="X66" s="30"/>
      <c r="Z66" s="30"/>
      <c r="AC66" s="77"/>
      <c r="AD66" s="77"/>
      <c r="AE66" s="77"/>
      <c r="AF66" s="77"/>
    </row>
    <row r="67" spans="24:37" x14ac:dyDescent="0.2">
      <c r="X67" s="30"/>
      <c r="Z67" s="30"/>
      <c r="AC67" s="77"/>
      <c r="AD67" s="77"/>
      <c r="AE67" s="77"/>
      <c r="AF67" s="77"/>
    </row>
    <row r="68" spans="24:37" x14ac:dyDescent="0.2">
      <c r="X68" s="30"/>
      <c r="Z68" s="30"/>
      <c r="AC68" s="77"/>
      <c r="AD68" s="77"/>
      <c r="AE68" s="77"/>
      <c r="AF68" s="77"/>
      <c r="AG68" s="77"/>
      <c r="AI68" s="77"/>
      <c r="AJ68" s="77"/>
      <c r="AK68" s="77"/>
    </row>
    <row r="69" spans="24:37" x14ac:dyDescent="0.2">
      <c r="X69" s="30"/>
      <c r="Z69" s="30"/>
      <c r="AC69" s="77"/>
      <c r="AD69" s="77"/>
      <c r="AE69" s="77"/>
      <c r="AF69" s="77"/>
      <c r="AG69" s="77"/>
      <c r="AH69" s="77"/>
      <c r="AI69" s="77"/>
      <c r="AJ69" s="77"/>
      <c r="AK69" s="77"/>
    </row>
    <row r="70" spans="24:37" x14ac:dyDescent="0.2">
      <c r="X70" s="30"/>
      <c r="Z70" s="30"/>
      <c r="AC70" s="77"/>
      <c r="AD70" s="77"/>
      <c r="AE70" s="77"/>
      <c r="AF70" s="77"/>
      <c r="AG70" s="77"/>
      <c r="AH70" s="77"/>
      <c r="AI70" s="77"/>
      <c r="AJ70" s="77"/>
      <c r="AK70" s="77"/>
    </row>
    <row r="71" spans="24:37" x14ac:dyDescent="0.2">
      <c r="X71" s="30"/>
      <c r="Z71" s="30"/>
      <c r="AC71" s="77"/>
      <c r="AD71" s="77"/>
      <c r="AE71" s="77"/>
      <c r="AF71" s="77"/>
    </row>
    <row r="72" spans="24:37" x14ac:dyDescent="0.2">
      <c r="X72" s="30"/>
      <c r="Z72" s="30"/>
      <c r="AC72" s="77"/>
      <c r="AD72" s="77"/>
      <c r="AE72" s="77"/>
      <c r="AF72" s="77"/>
    </row>
    <row r="73" spans="24:37" x14ac:dyDescent="0.2">
      <c r="X73" s="30"/>
      <c r="Z73" s="30"/>
      <c r="AC73" s="77"/>
      <c r="AD73" s="77"/>
      <c r="AE73" s="77"/>
      <c r="AF73" s="77"/>
    </row>
    <row r="74" spans="24:37" x14ac:dyDescent="0.2">
      <c r="X74" s="30"/>
      <c r="Z74" s="30"/>
    </row>
    <row r="75" spans="24:37" x14ac:dyDescent="0.2">
      <c r="X75" s="30"/>
      <c r="Z75" s="30"/>
    </row>
    <row r="76" spans="24:37" x14ac:dyDescent="0.2">
      <c r="X76" s="30"/>
      <c r="Z76" s="30"/>
    </row>
    <row r="77" spans="24:37" x14ac:dyDescent="0.2">
      <c r="X77" s="30"/>
      <c r="Z77" s="30"/>
    </row>
    <row r="78" spans="24:37" x14ac:dyDescent="0.2">
      <c r="X78" s="30"/>
      <c r="Z78" s="30"/>
    </row>
    <row r="79" spans="24:37" x14ac:dyDescent="0.2">
      <c r="X79" s="30"/>
      <c r="Z79" s="30"/>
    </row>
    <row r="80" spans="24:37" x14ac:dyDescent="0.2">
      <c r="X80" s="30"/>
      <c r="Z80" s="30"/>
      <c r="AG80" s="77"/>
      <c r="AH80" s="77"/>
      <c r="AI80" s="77"/>
      <c r="AJ80" s="77"/>
      <c r="AK80" s="77"/>
    </row>
    <row r="81" spans="24:37" x14ac:dyDescent="0.2">
      <c r="X81" s="30"/>
      <c r="Z81" s="30"/>
      <c r="AG81" s="77"/>
      <c r="AH81" s="77"/>
      <c r="AI81" s="77"/>
      <c r="AJ81" s="77"/>
      <c r="AK81" s="77"/>
    </row>
    <row r="82" spans="24:37" x14ac:dyDescent="0.2">
      <c r="X82" s="30"/>
      <c r="Z82" s="30"/>
      <c r="AG82" s="77"/>
      <c r="AH82" s="77"/>
      <c r="AI82" s="77"/>
      <c r="AJ82" s="77"/>
      <c r="AK82" s="77"/>
    </row>
    <row r="83" spans="24:37" x14ac:dyDescent="0.2">
      <c r="X83" s="30"/>
      <c r="Z83" s="30"/>
      <c r="AG83" s="77"/>
      <c r="AH83" s="77"/>
      <c r="AI83" s="77"/>
      <c r="AJ83" s="77"/>
      <c r="AK83" s="77"/>
    </row>
    <row r="84" spans="24:37" x14ac:dyDescent="0.2">
      <c r="X84" s="30"/>
      <c r="Z84" s="30"/>
      <c r="AG84" s="77"/>
      <c r="AH84" s="77"/>
      <c r="AI84" s="77"/>
      <c r="AJ84" s="77"/>
      <c r="AK84" s="77"/>
    </row>
    <row r="85" spans="24:37" x14ac:dyDescent="0.2">
      <c r="X85" s="30"/>
      <c r="Z85" s="30"/>
      <c r="AG85" s="77"/>
      <c r="AH85" s="77"/>
      <c r="AI85" s="77"/>
      <c r="AJ85" s="77"/>
      <c r="AK85" s="77"/>
    </row>
    <row r="86" spans="24:37" x14ac:dyDescent="0.2">
      <c r="X86" s="30"/>
      <c r="Z86" s="30"/>
      <c r="AG86" s="77"/>
      <c r="AH86" s="77"/>
      <c r="AI86" s="77"/>
      <c r="AJ86" s="77"/>
      <c r="AK86" s="77"/>
    </row>
    <row r="87" spans="24:37" x14ac:dyDescent="0.2">
      <c r="X87" s="30"/>
      <c r="Z87" s="30"/>
      <c r="AG87" s="77"/>
      <c r="AH87" s="77"/>
      <c r="AI87" s="77"/>
      <c r="AJ87" s="77"/>
      <c r="AK87" s="77"/>
    </row>
    <row r="88" spans="24:37" x14ac:dyDescent="0.2">
      <c r="X88" s="30"/>
      <c r="Z88" s="30"/>
      <c r="AG88" s="77"/>
      <c r="AH88" s="77"/>
      <c r="AI88" s="77"/>
      <c r="AJ88" s="77"/>
      <c r="AK88" s="77"/>
    </row>
    <row r="89" spans="24:37" x14ac:dyDescent="0.2">
      <c r="X89" s="30"/>
      <c r="Z89" s="30"/>
    </row>
    <row r="90" spans="24:37" x14ac:dyDescent="0.2">
      <c r="X90" s="30"/>
      <c r="Z90" s="30"/>
    </row>
    <row r="91" spans="24:37" x14ac:dyDescent="0.2">
      <c r="X91" s="30"/>
      <c r="Z91" s="30"/>
    </row>
    <row r="92" spans="24:37" x14ac:dyDescent="0.2">
      <c r="X92" s="30"/>
      <c r="Z92" s="30"/>
    </row>
    <row r="93" spans="24:37" x14ac:dyDescent="0.2">
      <c r="X93" s="30"/>
      <c r="Z93" s="30"/>
    </row>
    <row r="94" spans="24:37" x14ac:dyDescent="0.2">
      <c r="X94" s="30"/>
      <c r="Z94" s="30"/>
    </row>
    <row r="95" spans="24:37" x14ac:dyDescent="0.2">
      <c r="X95" s="30"/>
      <c r="Z95" s="30"/>
    </row>
    <row r="96" spans="24:37" x14ac:dyDescent="0.2">
      <c r="X96" s="30"/>
      <c r="Z96" s="30"/>
    </row>
    <row r="97" spans="24:26" x14ac:dyDescent="0.2">
      <c r="X97" s="30"/>
      <c r="Z97" s="30"/>
    </row>
    <row r="98" spans="24:26" x14ac:dyDescent="0.2">
      <c r="X98" s="30"/>
      <c r="Z98" s="30"/>
    </row>
    <row r="99" spans="24:26" x14ac:dyDescent="0.2">
      <c r="X99" s="30"/>
      <c r="Z99" s="30"/>
    </row>
    <row r="100" spans="24:26" x14ac:dyDescent="0.2">
      <c r="X100" s="30"/>
      <c r="Z100" s="30"/>
    </row>
    <row r="101" spans="24:26" x14ac:dyDescent="0.2">
      <c r="X101" s="30"/>
      <c r="Z101" s="30"/>
    </row>
    <row r="102" spans="24:26" x14ac:dyDescent="0.2">
      <c r="X102" s="30"/>
      <c r="Z102" s="30"/>
    </row>
  </sheetData>
  <mergeCells count="12">
    <mergeCell ref="X5:Z5"/>
    <mergeCell ref="B59:J59"/>
    <mergeCell ref="B1:Z1"/>
    <mergeCell ref="B4:B6"/>
    <mergeCell ref="C4:Z4"/>
    <mergeCell ref="C5:E5"/>
    <mergeCell ref="F5:H5"/>
    <mergeCell ref="I5:K5"/>
    <mergeCell ref="L5:N5"/>
    <mergeCell ref="O5:Q5"/>
    <mergeCell ref="R5:T5"/>
    <mergeCell ref="U5:W5"/>
  </mergeCells>
  <hyperlinks>
    <hyperlink ref="B61" location="Indice!A1" display="Indice!A1" xr:uid="{049A9363-4408-4210-856E-4FA7BBD1182D}"/>
  </hyperlinks>
  <printOptions horizontalCentered="1"/>
  <pageMargins left="0.31496062992125984" right="0.31496062992125984" top="0.55118110236220474" bottom="0.74803149606299213" header="0" footer="0"/>
  <pageSetup paperSize="9" scale="44" orientation="landscape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EF65-5949-4B7E-B977-1BD6D01F2DBE}">
  <sheetPr>
    <pageSetUpPr fitToPage="1"/>
  </sheetPr>
  <dimension ref="A1:X61"/>
  <sheetViews>
    <sheetView showGridLines="0" zoomScaleNormal="100" workbookViewId="0">
      <selection activeCell="B1" sqref="B1:T1"/>
    </sheetView>
  </sheetViews>
  <sheetFormatPr defaultColWidth="9.140625" defaultRowHeight="11.25" x14ac:dyDescent="0.2"/>
  <cols>
    <col min="1" max="1" width="6.7109375" style="3" customWidth="1"/>
    <col min="2" max="2" width="39" style="3" customWidth="1"/>
    <col min="3" max="4" width="8.7109375" style="101" customWidth="1"/>
    <col min="5" max="20" width="8.7109375" style="3" customWidth="1"/>
    <col min="21" max="21" width="6.7109375" style="3" customWidth="1"/>
    <col min="22" max="16384" width="9.140625" style="3"/>
  </cols>
  <sheetData>
    <row r="1" spans="2:24" s="1" customFormat="1" ht="30" customHeight="1" x14ac:dyDescent="0.2">
      <c r="B1" s="329" t="s">
        <v>492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3" spans="2:24" x14ac:dyDescent="0.2">
      <c r="E3" s="4"/>
      <c r="F3" s="4"/>
      <c r="G3" s="4"/>
      <c r="H3" s="4"/>
      <c r="I3" s="4"/>
      <c r="J3" s="4"/>
      <c r="L3" s="4"/>
      <c r="T3" s="102" t="s">
        <v>490</v>
      </c>
    </row>
    <row r="4" spans="2:24" ht="15" customHeight="1" x14ac:dyDescent="0.2">
      <c r="B4" s="341" t="s">
        <v>495</v>
      </c>
      <c r="C4" s="381" t="s">
        <v>387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</row>
    <row r="5" spans="2:24" ht="15" customHeight="1" x14ac:dyDescent="0.2">
      <c r="B5" s="341"/>
      <c r="C5" s="394" t="s">
        <v>11</v>
      </c>
      <c r="D5" s="402"/>
      <c r="E5" s="402"/>
      <c r="F5" s="402"/>
      <c r="G5" s="402"/>
      <c r="H5" s="395"/>
      <c r="I5" s="394" t="s">
        <v>15</v>
      </c>
      <c r="J5" s="402"/>
      <c r="K5" s="402"/>
      <c r="L5" s="402"/>
      <c r="M5" s="402"/>
      <c r="N5" s="395"/>
      <c r="O5" s="394" t="s">
        <v>16</v>
      </c>
      <c r="P5" s="402"/>
      <c r="Q5" s="402"/>
      <c r="R5" s="402"/>
      <c r="S5" s="402"/>
      <c r="T5" s="402"/>
    </row>
    <row r="6" spans="2:24" ht="15" customHeight="1" x14ac:dyDescent="0.2">
      <c r="B6" s="341"/>
      <c r="C6" s="343">
        <v>2018</v>
      </c>
      <c r="D6" s="344"/>
      <c r="E6" s="345"/>
      <c r="F6" s="343">
        <v>2019</v>
      </c>
      <c r="G6" s="344"/>
      <c r="H6" s="345"/>
      <c r="I6" s="343">
        <v>2018</v>
      </c>
      <c r="J6" s="344"/>
      <c r="K6" s="345"/>
      <c r="L6" s="343">
        <v>2019</v>
      </c>
      <c r="M6" s="344"/>
      <c r="N6" s="345"/>
      <c r="O6" s="343">
        <v>2018</v>
      </c>
      <c r="P6" s="344"/>
      <c r="Q6" s="345"/>
      <c r="R6" s="343">
        <v>2019</v>
      </c>
      <c r="S6" s="344"/>
      <c r="T6" s="344"/>
    </row>
    <row r="7" spans="2:24" ht="15" customHeight="1" x14ac:dyDescent="0.2">
      <c r="B7" s="333"/>
      <c r="C7" s="7" t="s">
        <v>12</v>
      </c>
      <c r="D7" s="7" t="s">
        <v>13</v>
      </c>
      <c r="E7" s="7" t="s">
        <v>14</v>
      </c>
      <c r="F7" s="7" t="s">
        <v>12</v>
      </c>
      <c r="G7" s="7" t="s">
        <v>13</v>
      </c>
      <c r="H7" s="7" t="s">
        <v>14</v>
      </c>
      <c r="I7" s="7" t="s">
        <v>12</v>
      </c>
      <c r="J7" s="7" t="s">
        <v>13</v>
      </c>
      <c r="K7" s="7" t="s">
        <v>14</v>
      </c>
      <c r="L7" s="7" t="s">
        <v>12</v>
      </c>
      <c r="M7" s="7" t="s">
        <v>13</v>
      </c>
      <c r="N7" s="7" t="s">
        <v>14</v>
      </c>
      <c r="O7" s="7" t="s">
        <v>12</v>
      </c>
      <c r="P7" s="7" t="s">
        <v>13</v>
      </c>
      <c r="Q7" s="7" t="s">
        <v>14</v>
      </c>
      <c r="R7" s="7" t="s">
        <v>12</v>
      </c>
      <c r="S7" s="7" t="s">
        <v>13</v>
      </c>
      <c r="T7" s="221" t="s">
        <v>14</v>
      </c>
    </row>
    <row r="8" spans="2:24" customFormat="1" ht="3" customHeight="1" x14ac:dyDescent="0.25"/>
    <row r="9" spans="2:24" s="13" customFormat="1" ht="19.5" customHeight="1" x14ac:dyDescent="0.2">
      <c r="B9" s="271" t="s">
        <v>282</v>
      </c>
      <c r="C9" s="301">
        <v>1340.4</v>
      </c>
      <c r="D9" s="301">
        <v>1891.4</v>
      </c>
      <c r="E9" s="301">
        <v>1063.0999999999999</v>
      </c>
      <c r="F9" s="301">
        <v>1286.7</v>
      </c>
      <c r="G9" s="301">
        <v>1822</v>
      </c>
      <c r="H9" s="301">
        <v>1026.9000000000001</v>
      </c>
      <c r="I9" s="301">
        <v>1297.9000000000001</v>
      </c>
      <c r="J9" s="301">
        <v>1774.8</v>
      </c>
      <c r="K9" s="301">
        <v>983.7</v>
      </c>
      <c r="L9" s="301">
        <v>1267</v>
      </c>
      <c r="M9" s="301">
        <v>1566</v>
      </c>
      <c r="N9" s="301">
        <v>1047.7</v>
      </c>
      <c r="O9" s="301">
        <v>980</v>
      </c>
      <c r="P9" s="301">
        <v>1273.5999999999999</v>
      </c>
      <c r="Q9" s="301">
        <v>775.3</v>
      </c>
      <c r="R9" s="301">
        <v>953.9</v>
      </c>
      <c r="S9" s="301">
        <v>1240.0999999999999</v>
      </c>
      <c r="T9" s="301">
        <v>755.4</v>
      </c>
      <c r="U9" s="5"/>
      <c r="V9" s="5"/>
      <c r="W9" s="5"/>
      <c r="X9" s="5"/>
    </row>
    <row r="10" spans="2:24" ht="19.5" customHeight="1" x14ac:dyDescent="0.2">
      <c r="B10" s="272" t="s">
        <v>285</v>
      </c>
      <c r="C10" s="302">
        <v>397.6</v>
      </c>
      <c r="D10" s="302">
        <v>494.9</v>
      </c>
      <c r="E10" s="302">
        <v>339.2</v>
      </c>
      <c r="F10" s="302">
        <v>395.9</v>
      </c>
      <c r="G10" s="302">
        <v>546.79999999999995</v>
      </c>
      <c r="H10" s="302">
        <v>327.39999999999998</v>
      </c>
      <c r="I10" s="302">
        <v>410.9</v>
      </c>
      <c r="J10" s="302">
        <v>532.9</v>
      </c>
      <c r="K10" s="302">
        <v>333.4</v>
      </c>
      <c r="L10" s="302">
        <v>408.9</v>
      </c>
      <c r="M10" s="302">
        <v>474.7</v>
      </c>
      <c r="N10" s="302">
        <v>356.6</v>
      </c>
      <c r="O10" s="302">
        <v>282.60000000000002</v>
      </c>
      <c r="P10" s="302">
        <v>340.7</v>
      </c>
      <c r="Q10" s="302">
        <v>240.6</v>
      </c>
      <c r="R10" s="302">
        <v>283.60000000000002</v>
      </c>
      <c r="S10" s="302">
        <v>344</v>
      </c>
      <c r="T10" s="302">
        <v>240</v>
      </c>
      <c r="U10" s="5"/>
      <c r="V10" s="5"/>
      <c r="W10" s="5"/>
      <c r="X10" s="5"/>
    </row>
    <row r="11" spans="2:24" ht="19.5" customHeight="1" x14ac:dyDescent="0.2">
      <c r="B11" s="272" t="s">
        <v>381</v>
      </c>
      <c r="C11" s="302">
        <v>115.6</v>
      </c>
      <c r="D11" s="302">
        <v>163.19999999999999</v>
      </c>
      <c r="E11" s="302">
        <v>90.4</v>
      </c>
      <c r="F11" s="302">
        <v>107.9</v>
      </c>
      <c r="G11" s="302">
        <v>145.69999999999999</v>
      </c>
      <c r="H11" s="302">
        <v>92.7</v>
      </c>
      <c r="I11" s="302">
        <v>135.69999999999999</v>
      </c>
      <c r="J11" s="302">
        <v>152.4</v>
      </c>
      <c r="K11" s="302">
        <v>123.9</v>
      </c>
      <c r="L11" s="302">
        <v>131.5</v>
      </c>
      <c r="M11" s="302">
        <v>143.19999999999999</v>
      </c>
      <c r="N11" s="302">
        <v>121.5</v>
      </c>
      <c r="O11" s="302">
        <v>96.4</v>
      </c>
      <c r="P11" s="302">
        <v>111.9</v>
      </c>
      <c r="Q11" s="302">
        <v>85.1</v>
      </c>
      <c r="R11" s="302">
        <v>92.4</v>
      </c>
      <c r="S11" s="302">
        <v>109</v>
      </c>
      <c r="T11" s="302">
        <v>80.400000000000006</v>
      </c>
      <c r="U11" s="5"/>
      <c r="V11" s="5"/>
      <c r="W11" s="5"/>
      <c r="X11" s="5"/>
    </row>
    <row r="12" spans="2:24" ht="19.5" customHeight="1" x14ac:dyDescent="0.2">
      <c r="B12" s="272" t="s">
        <v>382</v>
      </c>
      <c r="C12" s="302">
        <v>72.3</v>
      </c>
      <c r="D12" s="302">
        <v>109</v>
      </c>
      <c r="E12" s="302">
        <v>49.2</v>
      </c>
      <c r="F12" s="302">
        <v>83.2</v>
      </c>
      <c r="G12" s="302">
        <v>127.2</v>
      </c>
      <c r="H12" s="302">
        <v>57.2</v>
      </c>
      <c r="I12" s="302">
        <v>101.9</v>
      </c>
      <c r="J12" s="302">
        <v>173.6</v>
      </c>
      <c r="K12" s="302">
        <v>58.3</v>
      </c>
      <c r="L12" s="302">
        <v>103</v>
      </c>
      <c r="M12" s="302">
        <v>150.5</v>
      </c>
      <c r="N12" s="302">
        <v>68.8</v>
      </c>
      <c r="O12" s="302">
        <v>61.6</v>
      </c>
      <c r="P12" s="302">
        <v>88.3</v>
      </c>
      <c r="Q12" s="302">
        <v>41.8</v>
      </c>
      <c r="R12" s="302">
        <v>59.4</v>
      </c>
      <c r="S12" s="302">
        <v>87.1</v>
      </c>
      <c r="T12" s="302">
        <v>39.5</v>
      </c>
      <c r="U12" s="5"/>
      <c r="V12" s="5"/>
      <c r="W12" s="5"/>
      <c r="X12" s="5"/>
    </row>
    <row r="13" spans="2:24" ht="19.5" customHeight="1" x14ac:dyDescent="0.2">
      <c r="B13" s="272" t="s">
        <v>376</v>
      </c>
      <c r="C13" s="302">
        <v>45.5</v>
      </c>
      <c r="D13" s="302">
        <v>69.400000000000006</v>
      </c>
      <c r="E13" s="302">
        <v>30.8</v>
      </c>
      <c r="F13" s="302">
        <v>39.799999999999997</v>
      </c>
      <c r="G13" s="302">
        <v>57.5</v>
      </c>
      <c r="H13" s="302">
        <v>28.9</v>
      </c>
      <c r="I13" s="302">
        <v>65.900000000000006</v>
      </c>
      <c r="J13" s="302">
        <v>108.2</v>
      </c>
      <c r="K13" s="302">
        <v>37.700000000000003</v>
      </c>
      <c r="L13" s="302">
        <v>60.4</v>
      </c>
      <c r="M13" s="302">
        <v>87.7</v>
      </c>
      <c r="N13" s="302">
        <v>40.4</v>
      </c>
      <c r="O13" s="302">
        <v>39.1</v>
      </c>
      <c r="P13" s="302">
        <v>55.9</v>
      </c>
      <c r="Q13" s="302">
        <v>26.5</v>
      </c>
      <c r="R13" s="302">
        <v>35.5</v>
      </c>
      <c r="S13" s="302">
        <v>50.4</v>
      </c>
      <c r="T13" s="302">
        <v>24.2</v>
      </c>
      <c r="U13" s="5"/>
      <c r="V13" s="5"/>
      <c r="W13" s="5"/>
      <c r="X13" s="5"/>
    </row>
    <row r="14" spans="2:24" ht="19.5" customHeight="1" x14ac:dyDescent="0.2">
      <c r="B14" s="272" t="s">
        <v>383</v>
      </c>
      <c r="C14" s="302">
        <v>266.10000000000002</v>
      </c>
      <c r="D14" s="302">
        <v>396.3</v>
      </c>
      <c r="E14" s="302">
        <v>198.1</v>
      </c>
      <c r="F14" s="302">
        <v>271.39999999999998</v>
      </c>
      <c r="G14" s="302">
        <v>413.6</v>
      </c>
      <c r="H14" s="302">
        <v>198.2</v>
      </c>
      <c r="I14" s="302">
        <v>339.5</v>
      </c>
      <c r="J14" s="302">
        <v>519.6</v>
      </c>
      <c r="K14" s="302">
        <v>221.4</v>
      </c>
      <c r="L14" s="302">
        <v>336.6</v>
      </c>
      <c r="M14" s="302">
        <v>491.8</v>
      </c>
      <c r="N14" s="302">
        <v>233</v>
      </c>
      <c r="O14" s="302">
        <v>241</v>
      </c>
      <c r="P14" s="302">
        <v>349.9</v>
      </c>
      <c r="Q14" s="302">
        <v>164.8</v>
      </c>
      <c r="R14" s="302">
        <v>242.5</v>
      </c>
      <c r="S14" s="302">
        <v>350</v>
      </c>
      <c r="T14" s="302">
        <v>168.7</v>
      </c>
      <c r="U14" s="5"/>
      <c r="V14" s="5"/>
      <c r="W14" s="5"/>
      <c r="X14" s="5"/>
    </row>
    <row r="15" spans="2:24" ht="19.5" customHeight="1" x14ac:dyDescent="0.2">
      <c r="B15" s="272" t="s">
        <v>377</v>
      </c>
      <c r="C15" s="302">
        <v>39.200000000000003</v>
      </c>
      <c r="D15" s="302">
        <v>82.9</v>
      </c>
      <c r="E15" s="302">
        <v>14</v>
      </c>
      <c r="F15" s="302">
        <v>33.299999999999997</v>
      </c>
      <c r="G15" s="302">
        <v>64.8</v>
      </c>
      <c r="H15" s="302">
        <v>12.5</v>
      </c>
      <c r="I15" s="302">
        <v>70.8</v>
      </c>
      <c r="J15" s="302">
        <v>133.6</v>
      </c>
      <c r="K15" s="302">
        <v>22.8</v>
      </c>
      <c r="L15" s="302">
        <v>71.8</v>
      </c>
      <c r="M15" s="302">
        <v>133.5</v>
      </c>
      <c r="N15" s="302">
        <v>30</v>
      </c>
      <c r="O15" s="302">
        <v>37.299999999999997</v>
      </c>
      <c r="P15" s="302">
        <v>65.900000000000006</v>
      </c>
      <c r="Q15" s="302">
        <v>15.7</v>
      </c>
      <c r="R15" s="302">
        <v>37.700000000000003</v>
      </c>
      <c r="S15" s="302">
        <v>64.900000000000006</v>
      </c>
      <c r="T15" s="302">
        <v>17.100000000000001</v>
      </c>
      <c r="U15" s="5"/>
      <c r="V15" s="5"/>
      <c r="W15" s="5"/>
      <c r="X15" s="5"/>
    </row>
    <row r="16" spans="2:24" ht="19.5" customHeight="1" x14ac:dyDescent="0.2">
      <c r="B16" s="272" t="s">
        <v>378</v>
      </c>
      <c r="C16" s="302">
        <v>32.700000000000003</v>
      </c>
      <c r="D16" s="302">
        <v>45.9</v>
      </c>
      <c r="E16" s="302">
        <v>26.3</v>
      </c>
      <c r="F16" s="302">
        <v>33.9</v>
      </c>
      <c r="G16" s="302">
        <v>50</v>
      </c>
      <c r="H16" s="302">
        <v>27.4</v>
      </c>
      <c r="I16" s="302">
        <v>30.3</v>
      </c>
      <c r="J16" s="302">
        <v>45.3</v>
      </c>
      <c r="K16" s="302">
        <v>23</v>
      </c>
      <c r="L16" s="302">
        <v>23</v>
      </c>
      <c r="M16" s="302">
        <v>43.5</v>
      </c>
      <c r="N16" s="302">
        <v>10.9</v>
      </c>
      <c r="O16" s="302">
        <v>33.1</v>
      </c>
      <c r="P16" s="302">
        <v>47.9</v>
      </c>
      <c r="Q16" s="302">
        <v>22.9</v>
      </c>
      <c r="R16" s="302">
        <v>32.6</v>
      </c>
      <c r="S16" s="302">
        <v>47.4</v>
      </c>
      <c r="T16" s="302">
        <v>22.9</v>
      </c>
      <c r="U16" s="5"/>
      <c r="V16" s="5"/>
      <c r="W16" s="5"/>
      <c r="X16" s="5"/>
    </row>
    <row r="17" spans="1:24" ht="19.5" customHeight="1" x14ac:dyDescent="0.2">
      <c r="B17" s="272" t="s">
        <v>286</v>
      </c>
      <c r="C17" s="302">
        <v>281.10000000000002</v>
      </c>
      <c r="D17" s="302">
        <v>444.6</v>
      </c>
      <c r="E17" s="302">
        <v>217.1</v>
      </c>
      <c r="F17" s="302">
        <v>230.2</v>
      </c>
      <c r="G17" s="302">
        <v>343.3</v>
      </c>
      <c r="H17" s="302">
        <v>184.3</v>
      </c>
      <c r="I17" s="302">
        <v>180.2</v>
      </c>
      <c r="J17" s="302">
        <v>276.3</v>
      </c>
      <c r="K17" s="302">
        <v>127.8</v>
      </c>
      <c r="L17" s="302">
        <v>138.4</v>
      </c>
      <c r="M17" s="302">
        <v>221</v>
      </c>
      <c r="N17" s="302">
        <v>92.7</v>
      </c>
      <c r="O17" s="302">
        <v>112.9</v>
      </c>
      <c r="P17" s="302">
        <v>163.19999999999999</v>
      </c>
      <c r="Q17" s="302">
        <v>83.7</v>
      </c>
      <c r="R17" s="302">
        <v>102.7</v>
      </c>
      <c r="S17" s="302">
        <v>147.80000000000001</v>
      </c>
      <c r="T17" s="302">
        <v>76.5</v>
      </c>
      <c r="U17" s="5"/>
      <c r="V17" s="5"/>
      <c r="W17" s="5"/>
      <c r="X17" s="5"/>
    </row>
    <row r="18" spans="1:24" ht="19.5" customHeight="1" x14ac:dyDescent="0.2">
      <c r="B18" s="272" t="s">
        <v>379</v>
      </c>
      <c r="C18" s="302">
        <v>173.3</v>
      </c>
      <c r="D18" s="302">
        <v>285.5</v>
      </c>
      <c r="E18" s="302">
        <v>133</v>
      </c>
      <c r="F18" s="302">
        <v>136</v>
      </c>
      <c r="G18" s="302">
        <v>197.6</v>
      </c>
      <c r="H18" s="302">
        <v>111.4</v>
      </c>
      <c r="I18" s="302">
        <v>66</v>
      </c>
      <c r="J18" s="302">
        <v>101</v>
      </c>
      <c r="K18" s="302">
        <v>50.1</v>
      </c>
      <c r="L18" s="302">
        <v>46.2</v>
      </c>
      <c r="M18" s="302">
        <v>59.9</v>
      </c>
      <c r="N18" s="302">
        <v>39.799999999999997</v>
      </c>
      <c r="O18" s="302">
        <v>48.6</v>
      </c>
      <c r="P18" s="302">
        <v>70.900000000000006</v>
      </c>
      <c r="Q18" s="302">
        <v>36.200000000000003</v>
      </c>
      <c r="R18" s="302">
        <v>38.9</v>
      </c>
      <c r="S18" s="302">
        <v>57</v>
      </c>
      <c r="T18" s="302">
        <v>29.1</v>
      </c>
      <c r="U18" s="5"/>
      <c r="V18" s="5"/>
      <c r="W18" s="5"/>
      <c r="X18" s="5"/>
    </row>
    <row r="19" spans="1:24" ht="11.25" customHeight="1" x14ac:dyDescent="0.2">
      <c r="C19" s="3"/>
      <c r="D19" s="3"/>
    </row>
    <row r="20" spans="1:24" ht="3" customHeight="1" x14ac:dyDescent="0.2">
      <c r="B20" s="24"/>
      <c r="C20" s="47"/>
      <c r="D20" s="47"/>
      <c r="E20" s="47"/>
      <c r="F20" s="47"/>
      <c r="G20" s="47"/>
      <c r="H20" s="47"/>
      <c r="I20" s="47"/>
      <c r="J20" s="47"/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</row>
    <row r="21" spans="1:24" x14ac:dyDescent="0.2">
      <c r="A21" s="26"/>
      <c r="B21" s="20"/>
      <c r="C21" s="27"/>
      <c r="D21" s="27"/>
      <c r="E21" s="27"/>
      <c r="F21" s="27"/>
      <c r="G21" s="27"/>
      <c r="H21" s="27"/>
      <c r="I21" s="27"/>
      <c r="J21" s="27"/>
    </row>
    <row r="22" spans="1:24" ht="16.5" customHeight="1" x14ac:dyDescent="0.2">
      <c r="A22" s="26"/>
      <c r="B22" s="361" t="s">
        <v>290</v>
      </c>
      <c r="C22" s="314"/>
      <c r="D22" s="314"/>
      <c r="E22" s="314"/>
      <c r="F22" s="314"/>
      <c r="G22" s="314"/>
      <c r="H22" s="314"/>
      <c r="I22" s="314"/>
      <c r="J22" s="314"/>
    </row>
    <row r="23" spans="1:24" x14ac:dyDescent="0.2">
      <c r="K23" s="30"/>
      <c r="L23" s="30"/>
    </row>
    <row r="24" spans="1:24" ht="12" x14ac:dyDescent="0.2">
      <c r="B24" s="31" t="s">
        <v>18</v>
      </c>
      <c r="K24" s="30"/>
      <c r="L24" s="30"/>
    </row>
    <row r="25" spans="1:24" x14ac:dyDescent="0.2">
      <c r="K25" s="30"/>
      <c r="L25" s="30"/>
    </row>
    <row r="26" spans="1:24" x14ac:dyDescent="0.2">
      <c r="K26" s="30"/>
      <c r="L26" s="30"/>
    </row>
    <row r="27" spans="1:24" x14ac:dyDescent="0.2">
      <c r="K27" s="30"/>
      <c r="L27" s="30"/>
    </row>
    <row r="28" spans="1:24" x14ac:dyDescent="0.2">
      <c r="K28" s="30"/>
      <c r="L28" s="30"/>
    </row>
    <row r="29" spans="1:24" x14ac:dyDescent="0.2">
      <c r="K29" s="30"/>
      <c r="L29" s="30"/>
    </row>
    <row r="30" spans="1:24" x14ac:dyDescent="0.2">
      <c r="K30" s="30"/>
      <c r="L30" s="30"/>
    </row>
    <row r="31" spans="1:24" x14ac:dyDescent="0.2">
      <c r="K31" s="30"/>
      <c r="L31" s="30"/>
    </row>
    <row r="32" spans="1:24" x14ac:dyDescent="0.2">
      <c r="K32" s="30"/>
      <c r="L32" s="30"/>
    </row>
    <row r="33" spans="11:12" x14ac:dyDescent="0.2">
      <c r="K33" s="30"/>
      <c r="L33" s="30"/>
    </row>
    <row r="34" spans="11:12" x14ac:dyDescent="0.2">
      <c r="K34" s="30"/>
      <c r="L34" s="30"/>
    </row>
    <row r="35" spans="11:12" x14ac:dyDescent="0.2">
      <c r="K35" s="30"/>
      <c r="L35" s="30"/>
    </row>
    <row r="36" spans="11:12" x14ac:dyDescent="0.2">
      <c r="K36" s="30"/>
      <c r="L36" s="30"/>
    </row>
    <row r="37" spans="11:12" x14ac:dyDescent="0.2">
      <c r="K37" s="30"/>
      <c r="L37" s="30"/>
    </row>
    <row r="38" spans="11:12" x14ac:dyDescent="0.2">
      <c r="K38" s="30"/>
      <c r="L38" s="30"/>
    </row>
    <row r="39" spans="11:12" x14ac:dyDescent="0.2">
      <c r="K39" s="30"/>
      <c r="L39" s="30"/>
    </row>
    <row r="40" spans="11:12" x14ac:dyDescent="0.2">
      <c r="K40" s="30"/>
      <c r="L40" s="30"/>
    </row>
    <row r="41" spans="11:12" x14ac:dyDescent="0.2">
      <c r="K41" s="30"/>
      <c r="L41" s="30"/>
    </row>
    <row r="42" spans="11:12" x14ac:dyDescent="0.2">
      <c r="K42" s="30"/>
      <c r="L42" s="30"/>
    </row>
    <row r="43" spans="11:12" x14ac:dyDescent="0.2">
      <c r="K43" s="30"/>
      <c r="L43" s="30"/>
    </row>
    <row r="44" spans="11:12" x14ac:dyDescent="0.2">
      <c r="K44" s="30"/>
      <c r="L44" s="30"/>
    </row>
    <row r="45" spans="11:12" x14ac:dyDescent="0.2">
      <c r="K45" s="30"/>
      <c r="L45" s="30"/>
    </row>
    <row r="46" spans="11:12" x14ac:dyDescent="0.2">
      <c r="K46" s="30"/>
      <c r="L46" s="30"/>
    </row>
    <row r="47" spans="11:12" x14ac:dyDescent="0.2">
      <c r="K47" s="30"/>
      <c r="L47" s="30"/>
    </row>
    <row r="48" spans="11:12" x14ac:dyDescent="0.2">
      <c r="K48" s="30"/>
      <c r="L48" s="30"/>
    </row>
    <row r="49" spans="11:12" x14ac:dyDescent="0.2">
      <c r="K49" s="30"/>
      <c r="L49" s="30"/>
    </row>
    <row r="50" spans="11:12" x14ac:dyDescent="0.2">
      <c r="K50" s="30"/>
      <c r="L50" s="30"/>
    </row>
    <row r="51" spans="11:12" x14ac:dyDescent="0.2">
      <c r="K51" s="30"/>
      <c r="L51" s="30"/>
    </row>
    <row r="52" spans="11:12" x14ac:dyDescent="0.2">
      <c r="K52" s="30"/>
      <c r="L52" s="30"/>
    </row>
    <row r="53" spans="11:12" x14ac:dyDescent="0.2">
      <c r="K53" s="30"/>
      <c r="L53" s="30"/>
    </row>
    <row r="54" spans="11:12" x14ac:dyDescent="0.2">
      <c r="K54" s="30"/>
      <c r="L54" s="30"/>
    </row>
    <row r="55" spans="11:12" x14ac:dyDescent="0.2">
      <c r="K55" s="30"/>
      <c r="L55" s="30"/>
    </row>
    <row r="56" spans="11:12" x14ac:dyDescent="0.2">
      <c r="K56" s="30"/>
      <c r="L56" s="30"/>
    </row>
    <row r="57" spans="11:12" x14ac:dyDescent="0.2">
      <c r="K57" s="30"/>
      <c r="L57" s="30"/>
    </row>
    <row r="58" spans="11:12" x14ac:dyDescent="0.2">
      <c r="K58" s="30"/>
      <c r="L58" s="30"/>
    </row>
    <row r="59" spans="11:12" x14ac:dyDescent="0.2">
      <c r="K59" s="30"/>
      <c r="L59" s="30"/>
    </row>
    <row r="60" spans="11:12" x14ac:dyDescent="0.2">
      <c r="K60" s="30"/>
      <c r="L60" s="30"/>
    </row>
    <row r="61" spans="11:12" x14ac:dyDescent="0.2">
      <c r="K61" s="30"/>
      <c r="L61" s="30"/>
    </row>
  </sheetData>
  <mergeCells count="13">
    <mergeCell ref="O6:Q6"/>
    <mergeCell ref="R6:T6"/>
    <mergeCell ref="B22:J22"/>
    <mergeCell ref="B1:T1"/>
    <mergeCell ref="C5:H5"/>
    <mergeCell ref="I5:N5"/>
    <mergeCell ref="O5:T5"/>
    <mergeCell ref="C6:E6"/>
    <mergeCell ref="F6:H6"/>
    <mergeCell ref="I6:K6"/>
    <mergeCell ref="L6:N6"/>
    <mergeCell ref="C4:T4"/>
    <mergeCell ref="B4:B7"/>
  </mergeCells>
  <hyperlinks>
    <hyperlink ref="B24" location="Indice!A1" display="Indice!A1" xr:uid="{51A99C7E-2EC2-418F-9B3A-A3A7B31BCC4E}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71" orientation="landscape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C167-524C-4DEA-9908-A192D4B8E9E9}">
  <sheetPr>
    <pageSetUpPr fitToPage="1"/>
  </sheetPr>
  <dimension ref="A1:X64"/>
  <sheetViews>
    <sheetView showGridLines="0" zoomScaleNormal="100" workbookViewId="0">
      <selection activeCell="B1" sqref="B1:T1"/>
    </sheetView>
  </sheetViews>
  <sheetFormatPr defaultColWidth="9.140625" defaultRowHeight="11.25" x14ac:dyDescent="0.2"/>
  <cols>
    <col min="1" max="1" width="6.7109375" style="3" customWidth="1"/>
    <col min="2" max="2" width="37.42578125" style="3" customWidth="1"/>
    <col min="3" max="4" width="8.7109375" style="101" customWidth="1"/>
    <col min="5" max="20" width="8.7109375" style="3" customWidth="1"/>
    <col min="21" max="21" width="6.7109375" style="3" customWidth="1"/>
    <col min="22" max="16384" width="9.140625" style="3"/>
  </cols>
  <sheetData>
    <row r="1" spans="2:24" s="1" customFormat="1" ht="30" customHeight="1" x14ac:dyDescent="0.2">
      <c r="B1" s="329" t="s">
        <v>494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3" spans="2:24" x14ac:dyDescent="0.2">
      <c r="E3" s="4"/>
      <c r="F3" s="4"/>
      <c r="G3" s="4"/>
      <c r="H3" s="4"/>
      <c r="I3" s="4"/>
      <c r="J3" s="4"/>
      <c r="L3" s="4"/>
      <c r="T3" s="102" t="s">
        <v>490</v>
      </c>
    </row>
    <row r="4" spans="2:24" ht="15" customHeight="1" x14ac:dyDescent="0.2">
      <c r="B4" s="382" t="s">
        <v>495</v>
      </c>
      <c r="C4" s="381" t="s">
        <v>387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</row>
    <row r="5" spans="2:24" ht="15" customHeight="1" x14ac:dyDescent="0.2">
      <c r="B5" s="382"/>
      <c r="C5" s="394" t="s">
        <v>11</v>
      </c>
      <c r="D5" s="402"/>
      <c r="E5" s="402"/>
      <c r="F5" s="402"/>
      <c r="G5" s="402"/>
      <c r="H5" s="395"/>
      <c r="I5" s="394" t="s">
        <v>15</v>
      </c>
      <c r="J5" s="402"/>
      <c r="K5" s="402"/>
      <c r="L5" s="402"/>
      <c r="M5" s="402"/>
      <c r="N5" s="395"/>
      <c r="O5" s="394" t="s">
        <v>16</v>
      </c>
      <c r="P5" s="402"/>
      <c r="Q5" s="402"/>
      <c r="R5" s="402"/>
      <c r="S5" s="402"/>
      <c r="T5" s="402"/>
    </row>
    <row r="6" spans="2:24" ht="15" customHeight="1" x14ac:dyDescent="0.2">
      <c r="B6" s="382"/>
      <c r="C6" s="343">
        <v>2018</v>
      </c>
      <c r="D6" s="344"/>
      <c r="E6" s="345"/>
      <c r="F6" s="343">
        <v>2019</v>
      </c>
      <c r="G6" s="344"/>
      <c r="H6" s="345"/>
      <c r="I6" s="343">
        <v>2018</v>
      </c>
      <c r="J6" s="344"/>
      <c r="K6" s="345"/>
      <c r="L6" s="343">
        <v>2019</v>
      </c>
      <c r="M6" s="344"/>
      <c r="N6" s="345"/>
      <c r="O6" s="343">
        <v>2018</v>
      </c>
      <c r="P6" s="344"/>
      <c r="Q6" s="345"/>
      <c r="R6" s="343">
        <v>2019</v>
      </c>
      <c r="S6" s="344"/>
      <c r="T6" s="344"/>
    </row>
    <row r="7" spans="2:24" ht="15" customHeight="1" x14ac:dyDescent="0.2">
      <c r="B7" s="383"/>
      <c r="C7" s="7" t="s">
        <v>12</v>
      </c>
      <c r="D7" s="7" t="s">
        <v>13</v>
      </c>
      <c r="E7" s="7" t="s">
        <v>14</v>
      </c>
      <c r="F7" s="7" t="s">
        <v>12</v>
      </c>
      <c r="G7" s="7" t="s">
        <v>13</v>
      </c>
      <c r="H7" s="7" t="s">
        <v>14</v>
      </c>
      <c r="I7" s="7" t="s">
        <v>12</v>
      </c>
      <c r="J7" s="7" t="s">
        <v>13</v>
      </c>
      <c r="K7" s="7" t="s">
        <v>14</v>
      </c>
      <c r="L7" s="7" t="s">
        <v>12</v>
      </c>
      <c r="M7" s="7" t="s">
        <v>13</v>
      </c>
      <c r="N7" s="7" t="s">
        <v>14</v>
      </c>
      <c r="O7" s="7" t="s">
        <v>12</v>
      </c>
      <c r="P7" s="7" t="s">
        <v>13</v>
      </c>
      <c r="Q7" s="7" t="s">
        <v>14</v>
      </c>
      <c r="R7" s="7" t="s">
        <v>12</v>
      </c>
      <c r="S7" s="7" t="s">
        <v>13</v>
      </c>
      <c r="T7" s="221" t="s">
        <v>14</v>
      </c>
    </row>
    <row r="8" spans="2:24" customFormat="1" ht="3" customHeight="1" x14ac:dyDescent="0.25"/>
    <row r="9" spans="2:24" s="13" customFormat="1" ht="19.5" customHeight="1" x14ac:dyDescent="0.2">
      <c r="B9" s="271" t="s">
        <v>282</v>
      </c>
      <c r="C9" s="198">
        <v>228.1</v>
      </c>
      <c r="D9" s="198">
        <v>337</v>
      </c>
      <c r="E9" s="198">
        <v>138.6</v>
      </c>
      <c r="F9" s="198">
        <v>235.8</v>
      </c>
      <c r="G9" s="198">
        <v>348.8</v>
      </c>
      <c r="H9" s="198">
        <v>142.9</v>
      </c>
      <c r="I9" s="198">
        <v>259.39999999999998</v>
      </c>
      <c r="J9" s="198">
        <v>395.6</v>
      </c>
      <c r="K9" s="198">
        <v>129.1</v>
      </c>
      <c r="L9" s="198">
        <v>237.8</v>
      </c>
      <c r="M9" s="198">
        <v>328.3</v>
      </c>
      <c r="N9" s="198">
        <v>153.30000000000001</v>
      </c>
      <c r="O9" s="198">
        <v>185.5</v>
      </c>
      <c r="P9" s="198">
        <v>268.10000000000002</v>
      </c>
      <c r="Q9" s="198">
        <v>111.7</v>
      </c>
      <c r="R9" s="198">
        <v>181.3</v>
      </c>
      <c r="S9" s="198">
        <v>260</v>
      </c>
      <c r="T9" s="198">
        <v>111.2</v>
      </c>
      <c r="U9" s="5"/>
      <c r="V9" s="5"/>
      <c r="W9" s="5"/>
      <c r="X9" s="5"/>
    </row>
    <row r="10" spans="2:24" ht="19.5" customHeight="1" x14ac:dyDescent="0.2">
      <c r="B10" s="272" t="s">
        <v>383</v>
      </c>
      <c r="C10" s="199">
        <v>79.900000000000006</v>
      </c>
      <c r="D10" s="199">
        <v>103.5</v>
      </c>
      <c r="E10" s="199">
        <v>61.3</v>
      </c>
      <c r="F10" s="199">
        <v>90.3</v>
      </c>
      <c r="G10" s="199">
        <v>121.6</v>
      </c>
      <c r="H10" s="199">
        <v>65.900000000000006</v>
      </c>
      <c r="I10" s="199">
        <v>99.2</v>
      </c>
      <c r="J10" s="199">
        <v>136.19999999999999</v>
      </c>
      <c r="K10" s="199">
        <v>63.9</v>
      </c>
      <c r="L10" s="199">
        <v>104</v>
      </c>
      <c r="M10" s="199">
        <v>140.30000000000001</v>
      </c>
      <c r="N10" s="199">
        <v>70.5</v>
      </c>
      <c r="O10" s="199">
        <v>77.599999999999994</v>
      </c>
      <c r="P10" s="199">
        <v>103.6</v>
      </c>
      <c r="Q10" s="199">
        <v>54.7</v>
      </c>
      <c r="R10" s="199">
        <v>77.400000000000006</v>
      </c>
      <c r="S10" s="199">
        <v>100.4</v>
      </c>
      <c r="T10" s="199">
        <v>57.1</v>
      </c>
      <c r="U10" s="5"/>
      <c r="V10" s="5"/>
      <c r="W10" s="5"/>
      <c r="X10" s="5"/>
    </row>
    <row r="11" spans="2:24" ht="19.5" customHeight="1" x14ac:dyDescent="0.2">
      <c r="B11" s="272" t="s">
        <v>377</v>
      </c>
      <c r="C11" s="199">
        <v>11.9</v>
      </c>
      <c r="D11" s="199">
        <v>20.8</v>
      </c>
      <c r="E11" s="199">
        <v>4.8</v>
      </c>
      <c r="F11" s="199">
        <v>14.3</v>
      </c>
      <c r="G11" s="199">
        <v>26.4</v>
      </c>
      <c r="H11" s="199">
        <v>4.8</v>
      </c>
      <c r="I11" s="199">
        <v>22.6</v>
      </c>
      <c r="J11" s="199">
        <v>37.799999999999997</v>
      </c>
      <c r="K11" s="199">
        <v>8.1999999999999993</v>
      </c>
      <c r="L11" s="199">
        <v>29.4</v>
      </c>
      <c r="M11" s="199">
        <v>49.2</v>
      </c>
      <c r="N11" s="199">
        <v>11</v>
      </c>
      <c r="O11" s="199">
        <v>14.5</v>
      </c>
      <c r="P11" s="199">
        <v>23.4</v>
      </c>
      <c r="Q11" s="199">
        <v>6.6</v>
      </c>
      <c r="R11" s="199">
        <v>15</v>
      </c>
      <c r="S11" s="199">
        <v>23.6</v>
      </c>
      <c r="T11" s="199">
        <v>7.4</v>
      </c>
      <c r="U11" s="5"/>
      <c r="V11" s="5"/>
      <c r="W11" s="5"/>
      <c r="X11" s="5"/>
    </row>
    <row r="12" spans="2:24" ht="19.5" customHeight="1" x14ac:dyDescent="0.2">
      <c r="B12" s="272" t="s">
        <v>378</v>
      </c>
      <c r="C12" s="199">
        <v>6.4</v>
      </c>
      <c r="D12" s="199">
        <v>9.1999999999999993</v>
      </c>
      <c r="E12" s="199">
        <v>4.0999999999999996</v>
      </c>
      <c r="F12" s="199">
        <v>6.7</v>
      </c>
      <c r="G12" s="199">
        <v>10.8</v>
      </c>
      <c r="H12" s="199">
        <v>3.3</v>
      </c>
      <c r="I12" s="199">
        <v>3.6</v>
      </c>
      <c r="J12" s="199">
        <v>5.0999999999999996</v>
      </c>
      <c r="K12" s="199">
        <v>2.1</v>
      </c>
      <c r="L12" s="199">
        <v>7.1</v>
      </c>
      <c r="M12" s="199">
        <v>8.4</v>
      </c>
      <c r="N12" s="199">
        <v>5.9</v>
      </c>
      <c r="O12" s="199">
        <v>8.5</v>
      </c>
      <c r="P12" s="199">
        <v>11.3</v>
      </c>
      <c r="Q12" s="199">
        <v>6</v>
      </c>
      <c r="R12" s="199">
        <v>8</v>
      </c>
      <c r="S12" s="199">
        <v>10.1</v>
      </c>
      <c r="T12" s="199">
        <v>6.1</v>
      </c>
      <c r="U12" s="5"/>
      <c r="V12" s="5"/>
      <c r="W12" s="5"/>
      <c r="X12" s="5"/>
    </row>
    <row r="13" spans="2:24" ht="19.5" customHeight="1" x14ac:dyDescent="0.2">
      <c r="B13" s="272" t="s">
        <v>285</v>
      </c>
      <c r="C13" s="199">
        <v>39.799999999999997</v>
      </c>
      <c r="D13" s="199">
        <v>66.099999999999994</v>
      </c>
      <c r="E13" s="199">
        <v>19</v>
      </c>
      <c r="F13" s="199">
        <v>44</v>
      </c>
      <c r="G13" s="199">
        <v>71</v>
      </c>
      <c r="H13" s="199">
        <v>22.4</v>
      </c>
      <c r="I13" s="199">
        <v>49.7</v>
      </c>
      <c r="J13" s="199">
        <v>87</v>
      </c>
      <c r="K13" s="199">
        <v>14.6</v>
      </c>
      <c r="L13" s="199">
        <v>42</v>
      </c>
      <c r="M13" s="199">
        <v>57.6</v>
      </c>
      <c r="N13" s="199">
        <v>27.5</v>
      </c>
      <c r="O13" s="199">
        <v>31.1</v>
      </c>
      <c r="P13" s="199">
        <v>48.5</v>
      </c>
      <c r="Q13" s="199">
        <v>15.6</v>
      </c>
      <c r="R13" s="199">
        <v>30.5</v>
      </c>
      <c r="S13" s="199">
        <v>48.6</v>
      </c>
      <c r="T13" s="199">
        <v>14.5</v>
      </c>
      <c r="U13" s="5"/>
      <c r="V13" s="5"/>
      <c r="W13" s="5"/>
      <c r="X13" s="5"/>
    </row>
    <row r="14" spans="2:24" ht="19.5" customHeight="1" x14ac:dyDescent="0.2">
      <c r="B14" s="272" t="s">
        <v>382</v>
      </c>
      <c r="C14" s="199">
        <v>14.2</v>
      </c>
      <c r="D14" s="199">
        <v>26.9</v>
      </c>
      <c r="E14" s="199">
        <v>4.2</v>
      </c>
      <c r="F14" s="199">
        <v>17.2</v>
      </c>
      <c r="G14" s="199">
        <v>32.4</v>
      </c>
      <c r="H14" s="199">
        <v>4.9000000000000004</v>
      </c>
      <c r="I14" s="199">
        <v>23.5</v>
      </c>
      <c r="J14" s="199">
        <v>44.4</v>
      </c>
      <c r="K14" s="199">
        <v>3.7</v>
      </c>
      <c r="L14" s="199">
        <v>13.5</v>
      </c>
      <c r="M14" s="199">
        <v>26.1</v>
      </c>
      <c r="N14" s="199">
        <v>1.8</v>
      </c>
      <c r="O14" s="199">
        <v>13</v>
      </c>
      <c r="P14" s="199">
        <v>22.8</v>
      </c>
      <c r="Q14" s="199">
        <v>4.2</v>
      </c>
      <c r="R14" s="199">
        <v>13.4</v>
      </c>
      <c r="S14" s="199">
        <v>23.6</v>
      </c>
      <c r="T14" s="199">
        <v>4.3</v>
      </c>
      <c r="U14" s="5"/>
      <c r="V14" s="5"/>
      <c r="W14" s="5"/>
      <c r="X14" s="5"/>
    </row>
    <row r="15" spans="2:24" ht="19.5" customHeight="1" x14ac:dyDescent="0.2">
      <c r="B15" s="272" t="s">
        <v>376</v>
      </c>
      <c r="C15" s="199">
        <v>8.3000000000000007</v>
      </c>
      <c r="D15" s="199">
        <v>14.6</v>
      </c>
      <c r="E15" s="199">
        <v>3.4</v>
      </c>
      <c r="F15" s="199">
        <v>6.1</v>
      </c>
      <c r="G15" s="199">
        <v>10.7</v>
      </c>
      <c r="H15" s="199">
        <v>2.5</v>
      </c>
      <c r="I15" s="199">
        <v>14.3</v>
      </c>
      <c r="J15" s="199">
        <v>28.4</v>
      </c>
      <c r="K15" s="199">
        <v>0.9</v>
      </c>
      <c r="L15" s="199">
        <v>9.1</v>
      </c>
      <c r="M15" s="199">
        <v>18.7</v>
      </c>
      <c r="N15" s="199">
        <v>0</v>
      </c>
      <c r="O15" s="199">
        <v>9</v>
      </c>
      <c r="P15" s="199">
        <v>15.7</v>
      </c>
      <c r="Q15" s="199">
        <v>3</v>
      </c>
      <c r="R15" s="199">
        <v>8.8000000000000007</v>
      </c>
      <c r="S15" s="199">
        <v>15.2</v>
      </c>
      <c r="T15" s="199">
        <v>3.1</v>
      </c>
      <c r="U15" s="5"/>
      <c r="V15" s="5"/>
      <c r="W15" s="5"/>
      <c r="X15" s="5"/>
    </row>
    <row r="16" spans="2:24" ht="19.5" customHeight="1" x14ac:dyDescent="0.2">
      <c r="B16" s="272" t="s">
        <v>381</v>
      </c>
      <c r="C16" s="199">
        <v>12.7</v>
      </c>
      <c r="D16" s="199">
        <v>22.3</v>
      </c>
      <c r="E16" s="199">
        <v>4.8</v>
      </c>
      <c r="F16" s="199">
        <v>11.5</v>
      </c>
      <c r="G16" s="199">
        <v>14.6</v>
      </c>
      <c r="H16" s="199">
        <v>9.1</v>
      </c>
      <c r="I16" s="199">
        <v>11.3</v>
      </c>
      <c r="J16" s="199">
        <v>14.9</v>
      </c>
      <c r="K16" s="199">
        <v>8</v>
      </c>
      <c r="L16" s="199">
        <v>11</v>
      </c>
      <c r="M16" s="199">
        <v>9.4</v>
      </c>
      <c r="N16" s="199">
        <v>12.5</v>
      </c>
      <c r="O16" s="199">
        <v>8.3000000000000007</v>
      </c>
      <c r="P16" s="199">
        <v>11.9</v>
      </c>
      <c r="Q16" s="199">
        <v>5.0999999999999996</v>
      </c>
      <c r="R16" s="199">
        <v>7.5</v>
      </c>
      <c r="S16" s="199">
        <v>10.9</v>
      </c>
      <c r="T16" s="199">
        <v>4.5999999999999996</v>
      </c>
      <c r="U16" s="5"/>
      <c r="V16" s="5"/>
      <c r="W16" s="5"/>
      <c r="X16" s="5"/>
    </row>
    <row r="17" spans="1:24" ht="19.5" customHeight="1" x14ac:dyDescent="0.2">
      <c r="B17" s="272" t="s">
        <v>286</v>
      </c>
      <c r="C17" s="199">
        <v>12.7</v>
      </c>
      <c r="D17" s="199">
        <v>16.8</v>
      </c>
      <c r="E17" s="199">
        <v>9.1999999999999993</v>
      </c>
      <c r="F17" s="199">
        <v>15.4</v>
      </c>
      <c r="G17" s="199">
        <v>23.5</v>
      </c>
      <c r="H17" s="199">
        <v>8.8000000000000007</v>
      </c>
      <c r="I17" s="199">
        <v>11.1</v>
      </c>
      <c r="J17" s="199">
        <v>16.7</v>
      </c>
      <c r="K17" s="199">
        <v>5.9</v>
      </c>
      <c r="L17" s="199">
        <v>13.3</v>
      </c>
      <c r="M17" s="199">
        <v>22.3</v>
      </c>
      <c r="N17" s="199">
        <v>4.9000000000000004</v>
      </c>
      <c r="O17" s="199">
        <v>8</v>
      </c>
      <c r="P17" s="199">
        <v>12.7</v>
      </c>
      <c r="Q17" s="199">
        <v>3.8</v>
      </c>
      <c r="R17" s="199">
        <v>6.4</v>
      </c>
      <c r="S17" s="199">
        <v>10.1</v>
      </c>
      <c r="T17" s="199">
        <v>3.2</v>
      </c>
      <c r="U17" s="5"/>
      <c r="V17" s="5"/>
      <c r="W17" s="5"/>
      <c r="X17" s="5"/>
    </row>
    <row r="18" spans="1:24" ht="19.5" customHeight="1" x14ac:dyDescent="0.2">
      <c r="B18" s="272" t="s">
        <v>379</v>
      </c>
      <c r="C18" s="199">
        <v>5.9</v>
      </c>
      <c r="D18" s="199">
        <v>7.9</v>
      </c>
      <c r="E18" s="199">
        <v>4.2</v>
      </c>
      <c r="F18" s="199">
        <v>8</v>
      </c>
      <c r="G18" s="199">
        <v>12.7</v>
      </c>
      <c r="H18" s="199">
        <v>4.0999999999999996</v>
      </c>
      <c r="I18" s="199">
        <v>2.7</v>
      </c>
      <c r="J18" s="199">
        <v>2.2000000000000002</v>
      </c>
      <c r="K18" s="199">
        <v>3.1</v>
      </c>
      <c r="L18" s="199">
        <v>2.6</v>
      </c>
      <c r="M18" s="199">
        <v>4.3</v>
      </c>
      <c r="N18" s="199">
        <v>0.9</v>
      </c>
      <c r="O18" s="199">
        <v>2.8</v>
      </c>
      <c r="P18" s="199">
        <v>4.7</v>
      </c>
      <c r="Q18" s="199">
        <v>1.1000000000000001</v>
      </c>
      <c r="R18" s="199">
        <v>1.8</v>
      </c>
      <c r="S18" s="199">
        <v>2.8</v>
      </c>
      <c r="T18" s="199">
        <v>0.9</v>
      </c>
      <c r="U18" s="5"/>
      <c r="V18" s="5"/>
      <c r="W18" s="5"/>
      <c r="X18" s="5"/>
    </row>
    <row r="19" spans="1:24" ht="19.5" customHeight="1" x14ac:dyDescent="0.2">
      <c r="B19" s="272" t="s">
        <v>287</v>
      </c>
      <c r="C19" s="199">
        <v>17.100000000000001</v>
      </c>
      <c r="D19" s="199">
        <v>29.7</v>
      </c>
      <c r="E19" s="199">
        <v>6.7</v>
      </c>
      <c r="F19" s="199">
        <v>19</v>
      </c>
      <c r="G19" s="199">
        <v>30.4</v>
      </c>
      <c r="H19" s="199">
        <v>10.1</v>
      </c>
      <c r="I19" s="199">
        <v>16.7</v>
      </c>
      <c r="J19" s="199">
        <v>28.1</v>
      </c>
      <c r="K19" s="199">
        <v>5.8</v>
      </c>
      <c r="L19" s="199">
        <v>15.8</v>
      </c>
      <c r="M19" s="199">
        <v>24.5</v>
      </c>
      <c r="N19" s="199">
        <v>7.6</v>
      </c>
      <c r="O19" s="199">
        <v>10.9</v>
      </c>
      <c r="P19" s="199">
        <v>18</v>
      </c>
      <c r="Q19" s="199">
        <v>4.5999999999999996</v>
      </c>
      <c r="R19" s="199">
        <v>11.9</v>
      </c>
      <c r="S19" s="199">
        <v>19.3</v>
      </c>
      <c r="T19" s="199">
        <v>5.3</v>
      </c>
      <c r="U19" s="5"/>
      <c r="V19" s="5"/>
      <c r="W19" s="5"/>
      <c r="X19" s="5"/>
    </row>
    <row r="20" spans="1:24" ht="19.5" customHeight="1" x14ac:dyDescent="0.2">
      <c r="B20" s="272" t="s">
        <v>386</v>
      </c>
      <c r="C20" s="199">
        <v>30.7</v>
      </c>
      <c r="D20" s="199">
        <v>54</v>
      </c>
      <c r="E20" s="199">
        <v>10.1</v>
      </c>
      <c r="F20" s="199">
        <v>30.2</v>
      </c>
      <c r="G20" s="199">
        <v>49</v>
      </c>
      <c r="H20" s="199">
        <v>13.2</v>
      </c>
      <c r="I20" s="199">
        <v>33.6</v>
      </c>
      <c r="J20" s="199">
        <v>56.8</v>
      </c>
      <c r="K20" s="199">
        <v>11.1</v>
      </c>
      <c r="L20" s="199">
        <v>28.2</v>
      </c>
      <c r="M20" s="199">
        <v>42.9</v>
      </c>
      <c r="N20" s="199">
        <v>14.3</v>
      </c>
      <c r="O20" s="199">
        <v>21.9</v>
      </c>
      <c r="P20" s="199">
        <v>36.9</v>
      </c>
      <c r="Q20" s="199">
        <v>8.1</v>
      </c>
      <c r="R20" s="199">
        <v>21.4</v>
      </c>
      <c r="S20" s="199">
        <v>35.1</v>
      </c>
      <c r="T20" s="199">
        <v>8.8000000000000007</v>
      </c>
      <c r="U20" s="5"/>
      <c r="V20" s="5"/>
      <c r="W20" s="5"/>
      <c r="X20" s="5"/>
    </row>
    <row r="21" spans="1:24" ht="19.5" customHeight="1" x14ac:dyDescent="0.2">
      <c r="B21" s="272" t="s">
        <v>385</v>
      </c>
      <c r="C21" s="199">
        <v>12.3</v>
      </c>
      <c r="D21" s="199">
        <v>22.4</v>
      </c>
      <c r="E21" s="199">
        <v>3.4</v>
      </c>
      <c r="F21" s="199">
        <v>14.5</v>
      </c>
      <c r="G21" s="199">
        <v>23.3</v>
      </c>
      <c r="H21" s="199">
        <v>6</v>
      </c>
      <c r="I21" s="199">
        <v>15.4</v>
      </c>
      <c r="J21" s="199">
        <v>27.4</v>
      </c>
      <c r="K21" s="199">
        <v>3.7</v>
      </c>
      <c r="L21" s="199">
        <v>14.2</v>
      </c>
      <c r="M21" s="199">
        <v>20.2</v>
      </c>
      <c r="N21" s="199">
        <v>8.6999999999999993</v>
      </c>
      <c r="O21" s="199">
        <v>11.3</v>
      </c>
      <c r="P21" s="199">
        <v>20</v>
      </c>
      <c r="Q21" s="199">
        <v>3.2</v>
      </c>
      <c r="R21" s="199">
        <v>10.5</v>
      </c>
      <c r="S21" s="199">
        <v>17.8</v>
      </c>
      <c r="T21" s="199">
        <v>3.7</v>
      </c>
    </row>
    <row r="22" spans="1:24" ht="12.75" customHeight="1" x14ac:dyDescent="0.2">
      <c r="B22" s="193"/>
      <c r="C22" s="194"/>
      <c r="D22" s="194"/>
      <c r="E22" s="194"/>
      <c r="F22" s="194"/>
      <c r="G22" s="194"/>
      <c r="H22" s="195"/>
      <c r="I22" s="195"/>
    </row>
    <row r="23" spans="1:24" ht="3" customHeight="1" x14ac:dyDescent="0.2">
      <c r="B23" s="24"/>
      <c r="C23" s="196"/>
      <c r="D23" s="196"/>
      <c r="E23" s="24"/>
      <c r="F23" s="24"/>
      <c r="G23" s="24"/>
      <c r="H23" s="24"/>
      <c r="I23" s="24"/>
      <c r="J23" s="24"/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</row>
    <row r="24" spans="1:24" x14ac:dyDescent="0.2">
      <c r="A24" s="26"/>
      <c r="B24" s="20"/>
      <c r="C24" s="197"/>
      <c r="D24" s="197"/>
      <c r="E24" s="20"/>
      <c r="F24" s="20"/>
      <c r="G24" s="20"/>
      <c r="H24" s="20"/>
      <c r="I24" s="20"/>
      <c r="J24" s="20"/>
      <c r="K24" s="27"/>
      <c r="L24" s="27"/>
    </row>
    <row r="25" spans="1:24" ht="12.75" customHeight="1" x14ac:dyDescent="0.2">
      <c r="A25" s="26"/>
      <c r="B25" s="314" t="s">
        <v>290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4"/>
    </row>
    <row r="26" spans="1:24" x14ac:dyDescent="0.2">
      <c r="K26" s="30"/>
      <c r="L26" s="30"/>
    </row>
    <row r="27" spans="1:24" ht="12" x14ac:dyDescent="0.2">
      <c r="B27" s="31" t="s">
        <v>18</v>
      </c>
      <c r="K27" s="30"/>
      <c r="L27" s="30"/>
    </row>
    <row r="28" spans="1:24" x14ac:dyDescent="0.2">
      <c r="K28" s="30"/>
      <c r="L28" s="30"/>
    </row>
    <row r="29" spans="1:24" x14ac:dyDescent="0.2">
      <c r="K29" s="30"/>
      <c r="L29" s="30"/>
    </row>
    <row r="30" spans="1:24" x14ac:dyDescent="0.2">
      <c r="K30" s="30"/>
      <c r="L30" s="30"/>
    </row>
    <row r="31" spans="1:24" x14ac:dyDescent="0.2">
      <c r="K31" s="30"/>
      <c r="L31" s="30"/>
    </row>
    <row r="32" spans="1:24" x14ac:dyDescent="0.2">
      <c r="K32" s="30"/>
      <c r="L32" s="30"/>
    </row>
    <row r="33" spans="11:12" x14ac:dyDescent="0.2">
      <c r="K33" s="30"/>
      <c r="L33" s="30"/>
    </row>
    <row r="34" spans="11:12" x14ac:dyDescent="0.2">
      <c r="K34" s="30"/>
      <c r="L34" s="30"/>
    </row>
    <row r="35" spans="11:12" x14ac:dyDescent="0.2">
      <c r="K35" s="30"/>
      <c r="L35" s="30"/>
    </row>
    <row r="36" spans="11:12" x14ac:dyDescent="0.2">
      <c r="K36" s="30"/>
      <c r="L36" s="30"/>
    </row>
    <row r="37" spans="11:12" x14ac:dyDescent="0.2">
      <c r="K37" s="30"/>
      <c r="L37" s="30"/>
    </row>
    <row r="38" spans="11:12" x14ac:dyDescent="0.2">
      <c r="K38" s="30"/>
      <c r="L38" s="30"/>
    </row>
    <row r="39" spans="11:12" x14ac:dyDescent="0.2">
      <c r="K39" s="30"/>
      <c r="L39" s="30"/>
    </row>
    <row r="40" spans="11:12" x14ac:dyDescent="0.2">
      <c r="K40" s="30"/>
      <c r="L40" s="30"/>
    </row>
    <row r="41" spans="11:12" x14ac:dyDescent="0.2">
      <c r="K41" s="30"/>
      <c r="L41" s="30"/>
    </row>
    <row r="42" spans="11:12" x14ac:dyDescent="0.2">
      <c r="K42" s="30"/>
      <c r="L42" s="30"/>
    </row>
    <row r="43" spans="11:12" x14ac:dyDescent="0.2">
      <c r="K43" s="30"/>
      <c r="L43" s="30"/>
    </row>
    <row r="44" spans="11:12" x14ac:dyDescent="0.2">
      <c r="K44" s="30"/>
      <c r="L44" s="30"/>
    </row>
    <row r="45" spans="11:12" x14ac:dyDescent="0.2">
      <c r="K45" s="30"/>
      <c r="L45" s="30"/>
    </row>
    <row r="46" spans="11:12" x14ac:dyDescent="0.2">
      <c r="K46" s="30"/>
      <c r="L46" s="30"/>
    </row>
    <row r="47" spans="11:12" x14ac:dyDescent="0.2">
      <c r="K47" s="30"/>
      <c r="L47" s="30"/>
    </row>
    <row r="48" spans="11:12" x14ac:dyDescent="0.2">
      <c r="K48" s="30"/>
      <c r="L48" s="30"/>
    </row>
    <row r="49" spans="11:12" x14ac:dyDescent="0.2">
      <c r="K49" s="30"/>
      <c r="L49" s="30"/>
    </row>
    <row r="50" spans="11:12" x14ac:dyDescent="0.2">
      <c r="K50" s="30"/>
      <c r="L50" s="30"/>
    </row>
    <row r="51" spans="11:12" x14ac:dyDescent="0.2">
      <c r="K51" s="30"/>
      <c r="L51" s="30"/>
    </row>
    <row r="52" spans="11:12" x14ac:dyDescent="0.2">
      <c r="K52" s="30"/>
      <c r="L52" s="30"/>
    </row>
    <row r="53" spans="11:12" x14ac:dyDescent="0.2">
      <c r="K53" s="30"/>
      <c r="L53" s="30"/>
    </row>
    <row r="54" spans="11:12" x14ac:dyDescent="0.2">
      <c r="K54" s="30"/>
      <c r="L54" s="30"/>
    </row>
    <row r="55" spans="11:12" x14ac:dyDescent="0.2">
      <c r="K55" s="30"/>
      <c r="L55" s="30"/>
    </row>
    <row r="56" spans="11:12" x14ac:dyDescent="0.2">
      <c r="K56" s="30"/>
      <c r="L56" s="30"/>
    </row>
    <row r="57" spans="11:12" x14ac:dyDescent="0.2">
      <c r="K57" s="30"/>
      <c r="L57" s="30"/>
    </row>
    <row r="58" spans="11:12" x14ac:dyDescent="0.2">
      <c r="K58" s="30"/>
      <c r="L58" s="30"/>
    </row>
    <row r="59" spans="11:12" x14ac:dyDescent="0.2">
      <c r="K59" s="30"/>
      <c r="L59" s="30"/>
    </row>
    <row r="60" spans="11:12" x14ac:dyDescent="0.2">
      <c r="K60" s="30"/>
      <c r="L60" s="30"/>
    </row>
    <row r="61" spans="11:12" x14ac:dyDescent="0.2">
      <c r="K61" s="30"/>
      <c r="L61" s="30"/>
    </row>
    <row r="62" spans="11:12" x14ac:dyDescent="0.2">
      <c r="K62" s="30"/>
      <c r="L62" s="30"/>
    </row>
    <row r="63" spans="11:12" x14ac:dyDescent="0.2">
      <c r="K63" s="30"/>
      <c r="L63" s="30"/>
    </row>
    <row r="64" spans="11:12" x14ac:dyDescent="0.2">
      <c r="K64" s="30"/>
      <c r="L64" s="30"/>
    </row>
  </sheetData>
  <mergeCells count="13">
    <mergeCell ref="O6:Q6"/>
    <mergeCell ref="R6:T6"/>
    <mergeCell ref="B25:L25"/>
    <mergeCell ref="B1:T1"/>
    <mergeCell ref="B4:B7"/>
    <mergeCell ref="C4:T4"/>
    <mergeCell ref="C5:H5"/>
    <mergeCell ref="I5:N5"/>
    <mergeCell ref="O5:T5"/>
    <mergeCell ref="C6:E6"/>
    <mergeCell ref="F6:H6"/>
    <mergeCell ref="I6:K6"/>
    <mergeCell ref="L6:N6"/>
  </mergeCells>
  <hyperlinks>
    <hyperlink ref="B27" location="Indice!A1" display="Indice!A1" xr:uid="{BA696360-A9B8-4DF6-8633-8B2D01FBEC47}"/>
  </hyperlinks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AAEE-5C34-48D7-8C95-8003FCF291C4}">
  <sheetPr>
    <pageSetUpPr fitToPage="1"/>
  </sheetPr>
  <dimension ref="A1:T60"/>
  <sheetViews>
    <sheetView showGridLines="0" zoomScaleNormal="100" workbookViewId="0">
      <selection activeCell="B1" sqref="B1:T1"/>
    </sheetView>
  </sheetViews>
  <sheetFormatPr defaultColWidth="9.140625" defaultRowHeight="11.25" x14ac:dyDescent="0.2"/>
  <cols>
    <col min="1" max="1" width="6.7109375" style="3" customWidth="1"/>
    <col min="2" max="2" width="37.42578125" style="3" customWidth="1"/>
    <col min="3" max="3" width="8.7109375" style="101" customWidth="1"/>
    <col min="4" max="20" width="8.7109375" style="3" customWidth="1"/>
    <col min="21" max="21" width="6.7109375" style="3" customWidth="1"/>
    <col min="22" max="16384" width="9.140625" style="3"/>
  </cols>
  <sheetData>
    <row r="1" spans="2:20" s="1" customFormat="1" ht="30" customHeight="1" x14ac:dyDescent="0.2">
      <c r="B1" s="329" t="s">
        <v>496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2:20" ht="18.75" customHeight="1" x14ac:dyDescent="0.2">
      <c r="T2" s="102" t="s">
        <v>490</v>
      </c>
    </row>
    <row r="3" spans="2:20" ht="15" customHeight="1" x14ac:dyDescent="0.2">
      <c r="B3" s="341" t="s">
        <v>495</v>
      </c>
      <c r="C3" s="381" t="s">
        <v>387</v>
      </c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</row>
    <row r="4" spans="2:20" ht="15" customHeight="1" x14ac:dyDescent="0.2">
      <c r="B4" s="341"/>
      <c r="C4" s="394" t="s">
        <v>11</v>
      </c>
      <c r="D4" s="402"/>
      <c r="E4" s="402"/>
      <c r="F4" s="402"/>
      <c r="G4" s="402"/>
      <c r="H4" s="395"/>
      <c r="I4" s="394" t="s">
        <v>15</v>
      </c>
      <c r="J4" s="402"/>
      <c r="K4" s="402"/>
      <c r="L4" s="402"/>
      <c r="M4" s="402"/>
      <c r="N4" s="395"/>
      <c r="O4" s="394" t="s">
        <v>16</v>
      </c>
      <c r="P4" s="402"/>
      <c r="Q4" s="402"/>
      <c r="R4" s="402"/>
      <c r="S4" s="402"/>
      <c r="T4" s="402"/>
    </row>
    <row r="5" spans="2:20" ht="15" customHeight="1" x14ac:dyDescent="0.2">
      <c r="B5" s="341"/>
      <c r="C5" s="343">
        <v>2018</v>
      </c>
      <c r="D5" s="344"/>
      <c r="E5" s="345"/>
      <c r="F5" s="343">
        <v>2019</v>
      </c>
      <c r="G5" s="344"/>
      <c r="H5" s="345"/>
      <c r="I5" s="343">
        <v>2018</v>
      </c>
      <c r="J5" s="344"/>
      <c r="K5" s="345"/>
      <c r="L5" s="343">
        <v>2019</v>
      </c>
      <c r="M5" s="344"/>
      <c r="N5" s="345"/>
      <c r="O5" s="343">
        <v>2018</v>
      </c>
      <c r="P5" s="344"/>
      <c r="Q5" s="345"/>
      <c r="R5" s="343">
        <v>2019</v>
      </c>
      <c r="S5" s="344"/>
      <c r="T5" s="344"/>
    </row>
    <row r="6" spans="2:20" ht="15" customHeight="1" x14ac:dyDescent="0.2">
      <c r="B6" s="333"/>
      <c r="C6" s="7" t="s">
        <v>12</v>
      </c>
      <c r="D6" s="7" t="s">
        <v>13</v>
      </c>
      <c r="E6" s="7" t="s">
        <v>14</v>
      </c>
      <c r="F6" s="7" t="s">
        <v>12</v>
      </c>
      <c r="G6" s="7" t="s">
        <v>13</v>
      </c>
      <c r="H6" s="7" t="s">
        <v>14</v>
      </c>
      <c r="I6" s="7" t="s">
        <v>12</v>
      </c>
      <c r="J6" s="7" t="s">
        <v>13</v>
      </c>
      <c r="K6" s="7" t="s">
        <v>14</v>
      </c>
      <c r="L6" s="7" t="s">
        <v>12</v>
      </c>
      <c r="M6" s="7" t="s">
        <v>13</v>
      </c>
      <c r="N6" s="7" t="s">
        <v>14</v>
      </c>
      <c r="O6" s="7" t="s">
        <v>12</v>
      </c>
      <c r="P6" s="7" t="s">
        <v>13</v>
      </c>
      <c r="Q6" s="7" t="s">
        <v>14</v>
      </c>
      <c r="R6" s="7" t="s">
        <v>12</v>
      </c>
      <c r="S6" s="7" t="s">
        <v>13</v>
      </c>
      <c r="T6" s="221" t="s">
        <v>14</v>
      </c>
    </row>
    <row r="7" spans="2:20" customFormat="1" ht="3" customHeight="1" x14ac:dyDescent="0.25"/>
    <row r="8" spans="2:20" ht="19.5" customHeight="1" x14ac:dyDescent="0.2">
      <c r="B8" s="271" t="s">
        <v>282</v>
      </c>
      <c r="C8" s="301">
        <v>5932.3</v>
      </c>
      <c r="D8" s="301">
        <v>8308.6</v>
      </c>
      <c r="E8" s="301">
        <v>4879.5</v>
      </c>
      <c r="F8" s="301">
        <v>5624.7</v>
      </c>
      <c r="G8" s="301">
        <v>7903.7</v>
      </c>
      <c r="H8" s="301">
        <v>4676.1000000000004</v>
      </c>
      <c r="I8" s="301">
        <v>5584.9</v>
      </c>
      <c r="J8" s="301">
        <v>7468.4</v>
      </c>
      <c r="K8" s="301">
        <v>4511.3</v>
      </c>
      <c r="L8" s="301">
        <v>5515.6</v>
      </c>
      <c r="M8" s="301">
        <v>6675.2</v>
      </c>
      <c r="N8" s="301">
        <v>4739.8</v>
      </c>
      <c r="O8" s="301">
        <v>4259.8</v>
      </c>
      <c r="P8" s="301">
        <v>5424.3</v>
      </c>
      <c r="Q8" s="301">
        <v>3514.8</v>
      </c>
      <c r="R8" s="301">
        <v>4143.1000000000004</v>
      </c>
      <c r="S8" s="301">
        <v>5286</v>
      </c>
      <c r="T8" s="301">
        <v>3414.8</v>
      </c>
    </row>
    <row r="9" spans="2:20" ht="19.5" customHeight="1" x14ac:dyDescent="0.2">
      <c r="B9" s="272" t="s">
        <v>383</v>
      </c>
      <c r="C9" s="302">
        <v>1034.5999999999999</v>
      </c>
      <c r="D9" s="302">
        <v>1605</v>
      </c>
      <c r="E9" s="302">
        <v>762.7</v>
      </c>
      <c r="F9" s="302">
        <v>1019.3</v>
      </c>
      <c r="G9" s="302">
        <v>1618.7</v>
      </c>
      <c r="H9" s="302">
        <v>744.6</v>
      </c>
      <c r="I9" s="302">
        <v>1331.8</v>
      </c>
      <c r="J9" s="302">
        <v>2102.4</v>
      </c>
      <c r="K9" s="302">
        <v>871.9</v>
      </c>
      <c r="L9" s="302">
        <v>1296.5999999999999</v>
      </c>
      <c r="M9" s="302">
        <v>1943</v>
      </c>
      <c r="N9" s="302">
        <v>903.9</v>
      </c>
      <c r="O9" s="302">
        <v>915.2</v>
      </c>
      <c r="P9" s="302">
        <v>1366.9</v>
      </c>
      <c r="Q9" s="302">
        <v>619.20000000000005</v>
      </c>
      <c r="R9" s="302">
        <v>924.3</v>
      </c>
      <c r="S9" s="302">
        <v>1380.6</v>
      </c>
      <c r="T9" s="302">
        <v>629.29999999999995</v>
      </c>
    </row>
    <row r="10" spans="2:20" ht="19.5" customHeight="1" x14ac:dyDescent="0.2">
      <c r="B10" s="272" t="s">
        <v>377</v>
      </c>
      <c r="C10" s="302">
        <v>151.69999999999999</v>
      </c>
      <c r="D10" s="302">
        <v>339.2</v>
      </c>
      <c r="E10" s="302">
        <v>52</v>
      </c>
      <c r="F10" s="302">
        <v>111.7</v>
      </c>
      <c r="G10" s="302">
        <v>223.5</v>
      </c>
      <c r="H10" s="302">
        <v>44.4</v>
      </c>
      <c r="I10" s="302">
        <v>269.8</v>
      </c>
      <c r="J10" s="302">
        <v>529</v>
      </c>
      <c r="K10" s="302">
        <v>83.1</v>
      </c>
      <c r="L10" s="302">
        <v>246.9</v>
      </c>
      <c r="M10" s="302">
        <v>481.5</v>
      </c>
      <c r="N10" s="302">
        <v>108.8</v>
      </c>
      <c r="O10" s="302">
        <v>131.30000000000001</v>
      </c>
      <c r="P10" s="302">
        <v>241.1</v>
      </c>
      <c r="Q10" s="302">
        <v>53.2</v>
      </c>
      <c r="R10" s="302">
        <v>131.1</v>
      </c>
      <c r="S10" s="302">
        <v>235.1</v>
      </c>
      <c r="T10" s="302">
        <v>57.1</v>
      </c>
    </row>
    <row r="11" spans="2:20" ht="19.5" customHeight="1" x14ac:dyDescent="0.2">
      <c r="B11" s="272" t="s">
        <v>378</v>
      </c>
      <c r="C11" s="302">
        <v>141.5</v>
      </c>
      <c r="D11" s="302">
        <v>197.7</v>
      </c>
      <c r="E11" s="302">
        <v>118</v>
      </c>
      <c r="F11" s="302">
        <v>146.19999999999999</v>
      </c>
      <c r="G11" s="302">
        <v>211.5</v>
      </c>
      <c r="H11" s="302">
        <v>126.8</v>
      </c>
      <c r="I11" s="302">
        <v>140.69999999999999</v>
      </c>
      <c r="J11" s="302">
        <v>211</v>
      </c>
      <c r="K11" s="302">
        <v>109.1</v>
      </c>
      <c r="L11" s="302">
        <v>89</v>
      </c>
      <c r="M11" s="302">
        <v>188.4</v>
      </c>
      <c r="N11" s="302">
        <v>31.4</v>
      </c>
      <c r="O11" s="302">
        <v>134.5</v>
      </c>
      <c r="P11" s="302">
        <v>198.9</v>
      </c>
      <c r="Q11" s="302">
        <v>92.5</v>
      </c>
      <c r="R11" s="302">
        <v>134.1</v>
      </c>
      <c r="S11" s="302">
        <v>201.2</v>
      </c>
      <c r="T11" s="302">
        <v>92.5</v>
      </c>
    </row>
    <row r="12" spans="2:20" ht="19.5" customHeight="1" x14ac:dyDescent="0.2">
      <c r="B12" s="272" t="s">
        <v>285</v>
      </c>
      <c r="C12" s="302">
        <v>1874.7</v>
      </c>
      <c r="D12" s="302">
        <v>2265.3000000000002</v>
      </c>
      <c r="E12" s="302">
        <v>1660.9</v>
      </c>
      <c r="F12" s="302">
        <v>1849</v>
      </c>
      <c r="G12" s="302">
        <v>2511.3000000000002</v>
      </c>
      <c r="H12" s="302">
        <v>1586.9</v>
      </c>
      <c r="I12" s="302">
        <v>1901.6</v>
      </c>
      <c r="J12" s="302">
        <v>2373.6</v>
      </c>
      <c r="K12" s="302">
        <v>1649.5</v>
      </c>
      <c r="L12" s="302">
        <v>1923.7</v>
      </c>
      <c r="M12" s="302">
        <v>2196.4</v>
      </c>
      <c r="N12" s="302">
        <v>1715.5</v>
      </c>
      <c r="O12" s="302">
        <v>1321</v>
      </c>
      <c r="P12" s="302">
        <v>1547</v>
      </c>
      <c r="Q12" s="302">
        <v>1169.5999999999999</v>
      </c>
      <c r="R12" s="302">
        <v>1328.5</v>
      </c>
      <c r="S12" s="302">
        <v>1563.5</v>
      </c>
      <c r="T12" s="302">
        <v>1170.8</v>
      </c>
    </row>
    <row r="13" spans="2:20" ht="19.5" customHeight="1" x14ac:dyDescent="0.2">
      <c r="B13" s="272" t="s">
        <v>382</v>
      </c>
      <c r="C13" s="302">
        <v>312</v>
      </c>
      <c r="D13" s="302">
        <v>448.1</v>
      </c>
      <c r="E13" s="302">
        <v>234.8</v>
      </c>
      <c r="F13" s="302">
        <v>356</v>
      </c>
      <c r="G13" s="302">
        <v>518.79999999999995</v>
      </c>
      <c r="H13" s="302">
        <v>273</v>
      </c>
      <c r="I13" s="302">
        <v>425.6</v>
      </c>
      <c r="J13" s="302">
        <v>706.9</v>
      </c>
      <c r="K13" s="302">
        <v>284</v>
      </c>
      <c r="L13" s="302">
        <v>472.4</v>
      </c>
      <c r="M13" s="302">
        <v>664.1</v>
      </c>
      <c r="N13" s="302">
        <v>345.3</v>
      </c>
      <c r="O13" s="302">
        <v>262.5</v>
      </c>
      <c r="P13" s="302">
        <v>358.5</v>
      </c>
      <c r="Q13" s="302">
        <v>197.1</v>
      </c>
      <c r="R13" s="302">
        <v>249.6</v>
      </c>
      <c r="S13" s="302">
        <v>349</v>
      </c>
      <c r="T13" s="302">
        <v>184.7</v>
      </c>
    </row>
    <row r="14" spans="2:20" ht="19.5" customHeight="1" x14ac:dyDescent="0.2">
      <c r="B14" s="272" t="s">
        <v>376</v>
      </c>
      <c r="C14" s="302">
        <v>199.3</v>
      </c>
      <c r="D14" s="302">
        <v>295.89999999999998</v>
      </c>
      <c r="E14" s="302">
        <v>144</v>
      </c>
      <c r="F14" s="302">
        <v>178.8</v>
      </c>
      <c r="G14" s="302">
        <v>250.6</v>
      </c>
      <c r="H14" s="302">
        <v>138.19999999999999</v>
      </c>
      <c r="I14" s="302">
        <v>278.89999999999998</v>
      </c>
      <c r="J14" s="302">
        <v>437.6</v>
      </c>
      <c r="K14" s="302">
        <v>189.6</v>
      </c>
      <c r="L14" s="302">
        <v>272.39999999999998</v>
      </c>
      <c r="M14" s="302">
        <v>372.5</v>
      </c>
      <c r="N14" s="302">
        <v>207.1</v>
      </c>
      <c r="O14" s="302">
        <v>163.19999999999999</v>
      </c>
      <c r="P14" s="302">
        <v>221.7</v>
      </c>
      <c r="Q14" s="302">
        <v>123.5</v>
      </c>
      <c r="R14" s="302">
        <v>145.4</v>
      </c>
      <c r="S14" s="302">
        <v>195.6</v>
      </c>
      <c r="T14" s="302">
        <v>111.1</v>
      </c>
    </row>
    <row r="15" spans="2:20" ht="19.5" customHeight="1" x14ac:dyDescent="0.2">
      <c r="B15" s="272" t="s">
        <v>381</v>
      </c>
      <c r="C15" s="302">
        <v>540.5</v>
      </c>
      <c r="D15" s="302">
        <v>744.7</v>
      </c>
      <c r="E15" s="302">
        <v>443.7</v>
      </c>
      <c r="F15" s="302">
        <v>505.8</v>
      </c>
      <c r="G15" s="302">
        <v>686.9</v>
      </c>
      <c r="H15" s="302">
        <v>437.7</v>
      </c>
      <c r="I15" s="302">
        <v>649.29999999999995</v>
      </c>
      <c r="J15" s="302">
        <v>719.7</v>
      </c>
      <c r="K15" s="302">
        <v>602.5</v>
      </c>
      <c r="L15" s="302">
        <v>628.79999999999995</v>
      </c>
      <c r="M15" s="302">
        <v>695.6</v>
      </c>
      <c r="N15" s="302">
        <v>571.4</v>
      </c>
      <c r="O15" s="302">
        <v>460</v>
      </c>
      <c r="P15" s="302">
        <v>524.9</v>
      </c>
      <c r="Q15" s="302">
        <v>415.1</v>
      </c>
      <c r="R15" s="302">
        <v>442.5</v>
      </c>
      <c r="S15" s="302">
        <v>513.9</v>
      </c>
      <c r="T15" s="302">
        <v>393.5</v>
      </c>
    </row>
    <row r="16" spans="2:20" ht="19.5" customHeight="1" x14ac:dyDescent="0.2">
      <c r="B16" s="272" t="s">
        <v>286</v>
      </c>
      <c r="C16" s="302">
        <v>1388.7</v>
      </c>
      <c r="D16" s="302">
        <v>2210.6</v>
      </c>
      <c r="E16" s="302">
        <v>1075.3</v>
      </c>
      <c r="F16" s="302">
        <v>1116.7</v>
      </c>
      <c r="G16" s="302">
        <v>1663.3</v>
      </c>
      <c r="H16" s="302">
        <v>909.1</v>
      </c>
      <c r="I16" s="302">
        <v>878.3</v>
      </c>
      <c r="J16" s="302">
        <v>1348</v>
      </c>
      <c r="K16" s="302">
        <v>630.9</v>
      </c>
      <c r="L16" s="302">
        <v>654.79999999999995</v>
      </c>
      <c r="M16" s="302">
        <v>1041.5</v>
      </c>
      <c r="N16" s="302">
        <v>455.5</v>
      </c>
      <c r="O16" s="302">
        <v>546.1</v>
      </c>
      <c r="P16" s="302">
        <v>784.7</v>
      </c>
      <c r="Q16" s="302">
        <v>413.9</v>
      </c>
      <c r="R16" s="302">
        <v>500</v>
      </c>
      <c r="S16" s="302">
        <v>716.3</v>
      </c>
      <c r="T16" s="302">
        <v>379</v>
      </c>
    </row>
    <row r="17" spans="1:20" ht="19.5" customHeight="1" x14ac:dyDescent="0.2">
      <c r="B17" s="272" t="s">
        <v>379</v>
      </c>
      <c r="C17" s="302">
        <v>864.6</v>
      </c>
      <c r="D17" s="302">
        <v>1431.7</v>
      </c>
      <c r="E17" s="302">
        <v>664.9</v>
      </c>
      <c r="F17" s="302">
        <v>664.4</v>
      </c>
      <c r="G17" s="302">
        <v>961.3</v>
      </c>
      <c r="H17" s="302">
        <v>554.6</v>
      </c>
      <c r="I17" s="302">
        <v>327.5</v>
      </c>
      <c r="J17" s="302">
        <v>508.8</v>
      </c>
      <c r="K17" s="302">
        <v>243.8</v>
      </c>
      <c r="L17" s="302">
        <v>226.6</v>
      </c>
      <c r="M17" s="302">
        <v>289.39999999999998</v>
      </c>
      <c r="N17" s="302">
        <v>200.1</v>
      </c>
      <c r="O17" s="302">
        <v>237.7</v>
      </c>
      <c r="P17" s="302">
        <v>344.3</v>
      </c>
      <c r="Q17" s="302">
        <v>181.3</v>
      </c>
      <c r="R17" s="302">
        <v>192.1</v>
      </c>
      <c r="S17" s="302">
        <v>280.5</v>
      </c>
      <c r="T17" s="302">
        <v>145.5</v>
      </c>
    </row>
    <row r="18" spans="1:20" ht="13.5" customHeight="1" x14ac:dyDescent="0.2"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</row>
    <row r="19" spans="1:20" ht="3" customHeight="1" x14ac:dyDescent="0.2">
      <c r="B19" s="24"/>
      <c r="C19" s="24"/>
      <c r="D19" s="24"/>
      <c r="E19" s="24"/>
      <c r="F19" s="24"/>
      <c r="G19" s="24"/>
      <c r="H19" s="24">
        <v>0</v>
      </c>
      <c r="I19" s="24"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2">
      <c r="A20" s="26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2.75" customHeight="1" x14ac:dyDescent="0.2">
      <c r="A21" s="26"/>
      <c r="B21" s="314" t="s">
        <v>290</v>
      </c>
      <c r="C21" s="314"/>
      <c r="D21" s="314"/>
      <c r="E21" s="314"/>
      <c r="F21" s="314"/>
      <c r="G21" s="314"/>
      <c r="H21" s="314"/>
      <c r="I21" s="314"/>
    </row>
    <row r="22" spans="1:20" x14ac:dyDescent="0.2">
      <c r="H22" s="30"/>
      <c r="I22" s="30"/>
    </row>
    <row r="23" spans="1:20" ht="12" x14ac:dyDescent="0.2">
      <c r="B23" s="31" t="s">
        <v>18</v>
      </c>
      <c r="H23" s="30"/>
      <c r="I23" s="30"/>
    </row>
    <row r="24" spans="1:20" x14ac:dyDescent="0.2">
      <c r="H24" s="30"/>
      <c r="I24" s="30"/>
    </row>
    <row r="25" spans="1:20" x14ac:dyDescent="0.2">
      <c r="H25" s="30"/>
      <c r="I25" s="30"/>
    </row>
    <row r="26" spans="1:20" x14ac:dyDescent="0.2">
      <c r="H26" s="30"/>
      <c r="I26" s="30"/>
    </row>
    <row r="27" spans="1:20" x14ac:dyDescent="0.2">
      <c r="B27" s="367"/>
      <c r="C27" s="367"/>
      <c r="H27" s="30"/>
      <c r="I27" s="30"/>
    </row>
    <row r="28" spans="1:20" x14ac:dyDescent="0.2">
      <c r="H28" s="30"/>
      <c r="I28" s="30"/>
    </row>
    <row r="29" spans="1:20" x14ac:dyDescent="0.2">
      <c r="H29" s="30"/>
      <c r="I29" s="30"/>
    </row>
    <row r="30" spans="1:20" x14ac:dyDescent="0.2">
      <c r="H30" s="30"/>
      <c r="I30" s="30"/>
    </row>
    <row r="31" spans="1:20" x14ac:dyDescent="0.2">
      <c r="H31" s="30"/>
      <c r="I31" s="30"/>
    </row>
    <row r="32" spans="1:20" x14ac:dyDescent="0.2">
      <c r="H32" s="30"/>
      <c r="I32" s="30"/>
    </row>
    <row r="33" spans="8:9" x14ac:dyDescent="0.2">
      <c r="H33" s="30"/>
      <c r="I33" s="30"/>
    </row>
    <row r="34" spans="8:9" x14ac:dyDescent="0.2">
      <c r="H34" s="30"/>
      <c r="I34" s="30"/>
    </row>
    <row r="35" spans="8:9" x14ac:dyDescent="0.2">
      <c r="H35" s="30"/>
      <c r="I35" s="30"/>
    </row>
    <row r="36" spans="8:9" x14ac:dyDescent="0.2">
      <c r="H36" s="30"/>
      <c r="I36" s="30"/>
    </row>
    <row r="37" spans="8:9" x14ac:dyDescent="0.2">
      <c r="H37" s="30"/>
      <c r="I37" s="30"/>
    </row>
    <row r="38" spans="8:9" x14ac:dyDescent="0.2">
      <c r="H38" s="30"/>
      <c r="I38" s="30"/>
    </row>
    <row r="39" spans="8:9" x14ac:dyDescent="0.2">
      <c r="H39" s="30"/>
      <c r="I39" s="30"/>
    </row>
    <row r="40" spans="8:9" x14ac:dyDescent="0.2">
      <c r="H40" s="30"/>
      <c r="I40" s="30"/>
    </row>
    <row r="41" spans="8:9" x14ac:dyDescent="0.2">
      <c r="H41" s="30"/>
      <c r="I41" s="30"/>
    </row>
    <row r="42" spans="8:9" x14ac:dyDescent="0.2">
      <c r="H42" s="30"/>
      <c r="I42" s="30"/>
    </row>
    <row r="43" spans="8:9" x14ac:dyDescent="0.2">
      <c r="H43" s="30"/>
      <c r="I43" s="30"/>
    </row>
    <row r="44" spans="8:9" x14ac:dyDescent="0.2">
      <c r="H44" s="30"/>
      <c r="I44" s="30"/>
    </row>
    <row r="45" spans="8:9" x14ac:dyDescent="0.2">
      <c r="H45" s="30"/>
      <c r="I45" s="30"/>
    </row>
    <row r="46" spans="8:9" x14ac:dyDescent="0.2">
      <c r="H46" s="30"/>
      <c r="I46" s="30"/>
    </row>
    <row r="47" spans="8:9" x14ac:dyDescent="0.2">
      <c r="H47" s="30"/>
      <c r="I47" s="30"/>
    </row>
    <row r="48" spans="8:9" x14ac:dyDescent="0.2">
      <c r="H48" s="30"/>
      <c r="I48" s="30"/>
    </row>
    <row r="49" spans="8:9" x14ac:dyDescent="0.2">
      <c r="H49" s="30"/>
      <c r="I49" s="30"/>
    </row>
    <row r="50" spans="8:9" x14ac:dyDescent="0.2">
      <c r="H50" s="30"/>
      <c r="I50" s="30"/>
    </row>
    <row r="51" spans="8:9" x14ac:dyDescent="0.2">
      <c r="H51" s="30"/>
      <c r="I51" s="30"/>
    </row>
    <row r="52" spans="8:9" x14ac:dyDescent="0.2">
      <c r="H52" s="30"/>
      <c r="I52" s="30"/>
    </row>
    <row r="53" spans="8:9" x14ac:dyDescent="0.2">
      <c r="H53" s="30"/>
      <c r="I53" s="30"/>
    </row>
    <row r="54" spans="8:9" x14ac:dyDescent="0.2">
      <c r="H54" s="30"/>
      <c r="I54" s="30"/>
    </row>
    <row r="55" spans="8:9" x14ac:dyDescent="0.2">
      <c r="H55" s="30"/>
      <c r="I55" s="30"/>
    </row>
    <row r="56" spans="8:9" x14ac:dyDescent="0.2">
      <c r="H56" s="30"/>
      <c r="I56" s="30"/>
    </row>
    <row r="57" spans="8:9" x14ac:dyDescent="0.2">
      <c r="H57" s="30"/>
      <c r="I57" s="30"/>
    </row>
    <row r="58" spans="8:9" x14ac:dyDescent="0.2">
      <c r="H58" s="30"/>
      <c r="I58" s="30"/>
    </row>
    <row r="59" spans="8:9" x14ac:dyDescent="0.2">
      <c r="H59" s="30"/>
      <c r="I59" s="30"/>
    </row>
    <row r="60" spans="8:9" x14ac:dyDescent="0.2">
      <c r="H60" s="30"/>
      <c r="I60" s="30"/>
    </row>
  </sheetData>
  <mergeCells count="14">
    <mergeCell ref="O5:Q5"/>
    <mergeCell ref="R5:T5"/>
    <mergeCell ref="B21:I21"/>
    <mergeCell ref="B27:C27"/>
    <mergeCell ref="B1:T1"/>
    <mergeCell ref="C4:H4"/>
    <mergeCell ref="I4:N4"/>
    <mergeCell ref="O4:T4"/>
    <mergeCell ref="C5:E5"/>
    <mergeCell ref="F5:H5"/>
    <mergeCell ref="I5:K5"/>
    <mergeCell ref="L5:N5"/>
    <mergeCell ref="C3:T3"/>
    <mergeCell ref="B3:B6"/>
  </mergeCells>
  <hyperlinks>
    <hyperlink ref="B23" location="Indice!A1" display="Indice!A1" xr:uid="{93F5DB88-407E-4619-BFFE-7A918ED0DCBF}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96</vt:i4>
      </vt:variant>
      <vt:variant>
        <vt:lpstr>Intervalos com Nome</vt:lpstr>
      </vt:variant>
      <vt:variant>
        <vt:i4>172</vt:i4>
      </vt:variant>
    </vt:vector>
  </HeadingPairs>
  <TitlesOfParts>
    <vt:vector size="268" baseType="lpstr">
      <vt:lpstr>Indice</vt:lpstr>
      <vt:lpstr>Sinais e siglas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I.12</vt:lpstr>
      <vt:lpstr>I.13</vt:lpstr>
      <vt:lpstr>II.1</vt:lpstr>
      <vt:lpstr>II.2</vt:lpstr>
      <vt:lpstr>II.3</vt:lpstr>
      <vt:lpstr>II.4</vt:lpstr>
      <vt:lpstr>II.5</vt:lpstr>
      <vt:lpstr>II.6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III.12</vt:lpstr>
      <vt:lpstr>IV.1</vt:lpstr>
      <vt:lpstr>IV.2</vt:lpstr>
      <vt:lpstr>IV.3</vt:lpstr>
      <vt:lpstr>IV.4</vt:lpstr>
      <vt:lpstr>IV.5</vt:lpstr>
      <vt:lpstr>IV.6</vt:lpstr>
      <vt:lpstr>IV.7</vt:lpstr>
      <vt:lpstr>IV.8</vt:lpstr>
      <vt:lpstr>IV.9</vt:lpstr>
      <vt:lpstr>IV.10</vt:lpstr>
      <vt:lpstr>V.1</vt:lpstr>
      <vt:lpstr>V.2</vt:lpstr>
      <vt:lpstr>V.3</vt:lpstr>
      <vt:lpstr>V.4</vt:lpstr>
      <vt:lpstr>V.5</vt:lpstr>
      <vt:lpstr>V.6</vt:lpstr>
      <vt:lpstr>V.7</vt:lpstr>
      <vt:lpstr>V.8</vt:lpstr>
      <vt:lpstr>V.9</vt:lpstr>
      <vt:lpstr>V.10</vt:lpstr>
      <vt:lpstr>V.11</vt:lpstr>
      <vt:lpstr>V.12</vt:lpstr>
      <vt:lpstr>V.13</vt:lpstr>
      <vt:lpstr>VI.1</vt:lpstr>
      <vt:lpstr>VI.2</vt:lpstr>
      <vt:lpstr>VI.3</vt:lpstr>
      <vt:lpstr>VI.4</vt:lpstr>
      <vt:lpstr>VII.1</vt:lpstr>
      <vt:lpstr>VII.2</vt:lpstr>
      <vt:lpstr>VII.3</vt:lpstr>
      <vt:lpstr>VII.4</vt:lpstr>
      <vt:lpstr>VII.5</vt:lpstr>
      <vt:lpstr>VII.6</vt:lpstr>
      <vt:lpstr>VII.7</vt:lpstr>
      <vt:lpstr>VII.8</vt:lpstr>
      <vt:lpstr>VII.9</vt:lpstr>
      <vt:lpstr>VII.10</vt:lpstr>
      <vt:lpstr>VII.11</vt:lpstr>
      <vt:lpstr>VII.12</vt:lpstr>
      <vt:lpstr>VII.13</vt:lpstr>
      <vt:lpstr>VII.14</vt:lpstr>
      <vt:lpstr>VII.15</vt:lpstr>
      <vt:lpstr>VII.16</vt:lpstr>
      <vt:lpstr>VII.17</vt:lpstr>
      <vt:lpstr>VII.18</vt:lpstr>
      <vt:lpstr>VII.19</vt:lpstr>
      <vt:lpstr>VII.20</vt:lpstr>
      <vt:lpstr>VII.21</vt:lpstr>
      <vt:lpstr>VII.22</vt:lpstr>
      <vt:lpstr>VII.23</vt:lpstr>
      <vt:lpstr>VII.24</vt:lpstr>
      <vt:lpstr>VII.25</vt:lpstr>
      <vt:lpstr>VII.26</vt:lpstr>
      <vt:lpstr>VII.27</vt:lpstr>
      <vt:lpstr>VII.28</vt:lpstr>
      <vt:lpstr>VII.29</vt:lpstr>
      <vt:lpstr>VII.30</vt:lpstr>
      <vt:lpstr>VII.31</vt:lpstr>
      <vt:lpstr>VII.32</vt:lpstr>
      <vt:lpstr>VII.33</vt:lpstr>
      <vt:lpstr>VII.34</vt:lpstr>
      <vt:lpstr>VII.35</vt:lpstr>
      <vt:lpstr>VII.36</vt:lpstr>
      <vt:lpstr>I.1!Área_de_Impressão</vt:lpstr>
      <vt:lpstr>I.10!Área_de_Impressão</vt:lpstr>
      <vt:lpstr>I.11!Área_de_Impressão</vt:lpstr>
      <vt:lpstr>I.12!Área_de_Impressão</vt:lpstr>
      <vt:lpstr>I.13!Área_de_Impressão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III.1!Área_de_Impressão</vt:lpstr>
      <vt:lpstr>III.10!Área_de_Impressão</vt:lpstr>
      <vt:lpstr>III.11!Área_de_Impressão</vt:lpstr>
      <vt:lpstr>III.12!Área_de_Impressão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IV.1!Área_de_Impressão</vt:lpstr>
      <vt:lpstr>IV.10!Área_de_Impressão</vt:lpstr>
      <vt:lpstr>IV.2!Área_de_Impressão</vt:lpstr>
      <vt:lpstr>IV.3!Área_de_Impressão</vt:lpstr>
      <vt:lpstr>IV.4!Área_de_Impressão</vt:lpstr>
      <vt:lpstr>IV.5!Área_de_Impressão</vt:lpstr>
      <vt:lpstr>IV.6!Área_de_Impressão</vt:lpstr>
      <vt:lpstr>IV.7!Área_de_Impressão</vt:lpstr>
      <vt:lpstr>IV.8!Área_de_Impressão</vt:lpstr>
      <vt:lpstr>IV.9!Área_de_Impressão</vt:lpstr>
      <vt:lpstr>V.1!Área_de_Impressão</vt:lpstr>
      <vt:lpstr>V.10!Área_de_Impressão</vt:lpstr>
      <vt:lpstr>V.11!Área_de_Impressão</vt:lpstr>
      <vt:lpstr>V.12!Área_de_Impressão</vt:lpstr>
      <vt:lpstr>V.13!Área_de_Impressão</vt:lpstr>
      <vt:lpstr>V.2!Área_de_Impressão</vt:lpstr>
      <vt:lpstr>V.3!Área_de_Impressão</vt:lpstr>
      <vt:lpstr>V.4!Área_de_Impressão</vt:lpstr>
      <vt:lpstr>V.5!Área_de_Impressão</vt:lpstr>
      <vt:lpstr>V.6!Área_de_Impressão</vt:lpstr>
      <vt:lpstr>V.7!Área_de_Impressão</vt:lpstr>
      <vt:lpstr>V.8!Área_de_Impressão</vt:lpstr>
      <vt:lpstr>V.9!Área_de_Impressão</vt:lpstr>
      <vt:lpstr>VI.1!Área_de_Impressão</vt:lpstr>
      <vt:lpstr>VI.2!Área_de_Impressão</vt:lpstr>
      <vt:lpstr>VI.3!Área_de_Impressão</vt:lpstr>
      <vt:lpstr>VI.4!Área_de_Impressão</vt:lpstr>
      <vt:lpstr>VII.1!Área_de_Impressão</vt:lpstr>
      <vt:lpstr>VII.10!Área_de_Impressão</vt:lpstr>
      <vt:lpstr>VII.11!Área_de_Impressão</vt:lpstr>
      <vt:lpstr>VII.12!Área_de_Impressão</vt:lpstr>
      <vt:lpstr>VII.13!Área_de_Impressão</vt:lpstr>
      <vt:lpstr>VII.14!Área_de_Impressão</vt:lpstr>
      <vt:lpstr>VII.15!Área_de_Impressão</vt:lpstr>
      <vt:lpstr>VII.16!Área_de_Impressão</vt:lpstr>
      <vt:lpstr>VII.17!Área_de_Impressão</vt:lpstr>
      <vt:lpstr>VII.18!Área_de_Impressão</vt:lpstr>
      <vt:lpstr>VII.19!Área_de_Impressão</vt:lpstr>
      <vt:lpstr>VII.2!Área_de_Impressão</vt:lpstr>
      <vt:lpstr>VII.20!Área_de_Impressão</vt:lpstr>
      <vt:lpstr>VII.21!Área_de_Impressão</vt:lpstr>
      <vt:lpstr>VII.22!Área_de_Impressão</vt:lpstr>
      <vt:lpstr>VII.23!Área_de_Impressão</vt:lpstr>
      <vt:lpstr>VII.24!Área_de_Impressão</vt:lpstr>
      <vt:lpstr>VII.25!Área_de_Impressão</vt:lpstr>
      <vt:lpstr>VII.26!Área_de_Impressão</vt:lpstr>
      <vt:lpstr>VII.27!Área_de_Impressão</vt:lpstr>
      <vt:lpstr>VII.28!Área_de_Impressão</vt:lpstr>
      <vt:lpstr>VII.29!Área_de_Impressão</vt:lpstr>
      <vt:lpstr>VII.3!Área_de_Impressão</vt:lpstr>
      <vt:lpstr>VII.30!Área_de_Impressão</vt:lpstr>
      <vt:lpstr>VII.31!Área_de_Impressão</vt:lpstr>
      <vt:lpstr>VII.32!Área_de_Impressão</vt:lpstr>
      <vt:lpstr>VII.33!Área_de_Impressão</vt:lpstr>
      <vt:lpstr>VII.34!Área_de_Impressão</vt:lpstr>
      <vt:lpstr>VII.35!Área_de_Impressão</vt:lpstr>
      <vt:lpstr>VII.36!Área_de_Impressão</vt:lpstr>
      <vt:lpstr>VII.4!Área_de_Impressão</vt:lpstr>
      <vt:lpstr>VII.5!Área_de_Impressão</vt:lpstr>
      <vt:lpstr>VII.6!Área_de_Impressão</vt:lpstr>
      <vt:lpstr>VII.7!Área_de_Impressão</vt:lpstr>
      <vt:lpstr>VII.8!Área_de_Impressão</vt:lpstr>
      <vt:lpstr>VII.9!Área_de_Impressão</vt:lpstr>
      <vt:lpstr>I.1!Títulos_de_Impressão</vt:lpstr>
      <vt:lpstr>I.11!Títulos_de_Impressão</vt:lpstr>
      <vt:lpstr>I.5!Títulos_de_Impressão</vt:lpstr>
      <vt:lpstr>I.6!Títulos_de_Impressão</vt:lpstr>
      <vt:lpstr>I.7!Títulos_de_Impressão</vt:lpstr>
      <vt:lpstr>I.8!Títulos_de_Impressão</vt:lpstr>
      <vt:lpstr>I.9!Títulos_de_Impressão</vt:lpstr>
      <vt:lpstr>II.1!Títulos_de_Impressão</vt:lpstr>
      <vt:lpstr>II.2!Títulos_de_Impressão</vt:lpstr>
      <vt:lpstr>II.3!Títulos_de_Impressão</vt:lpstr>
      <vt:lpstr>II.4!Títulos_de_Impressão</vt:lpstr>
      <vt:lpstr>II.5!Títulos_de_Impressão</vt:lpstr>
      <vt:lpstr>II.6!Títulos_de_Impressão</vt:lpstr>
      <vt:lpstr>III.1!Títulos_de_Impressão</vt:lpstr>
      <vt:lpstr>III.10!Títulos_de_Impressão</vt:lpstr>
      <vt:lpstr>III.11!Títulos_de_Impressão</vt:lpstr>
      <vt:lpstr>III.12!Títulos_de_Impressão</vt:lpstr>
      <vt:lpstr>III.2!Títulos_de_Impressão</vt:lpstr>
      <vt:lpstr>III.3!Títulos_de_Impressão</vt:lpstr>
      <vt:lpstr>III.4!Títulos_de_Impressão</vt:lpstr>
      <vt:lpstr>III.5!Títulos_de_Impressão</vt:lpstr>
      <vt:lpstr>III.6!Títulos_de_Impressão</vt:lpstr>
      <vt:lpstr>III.7!Títulos_de_Impressão</vt:lpstr>
      <vt:lpstr>III.8!Títulos_de_Impressão</vt:lpstr>
      <vt:lpstr>III.9!Títulos_de_Impressão</vt:lpstr>
      <vt:lpstr>IV.1!Títulos_de_Impressão</vt:lpstr>
      <vt:lpstr>IV.10!Títulos_de_Impressão</vt:lpstr>
      <vt:lpstr>IV.2!Títulos_de_Impressão</vt:lpstr>
      <vt:lpstr>IV.3!Títulos_de_Impressão</vt:lpstr>
      <vt:lpstr>IV.4!Títulos_de_Impressão</vt:lpstr>
      <vt:lpstr>IV.5!Títulos_de_Impressão</vt:lpstr>
      <vt:lpstr>IV.6!Títulos_de_Impressão</vt:lpstr>
      <vt:lpstr>IV.7!Títulos_de_Impressão</vt:lpstr>
      <vt:lpstr>IV.8!Títulos_de_Impressão</vt:lpstr>
      <vt:lpstr>IV.9!Títulos_de_Impressão</vt:lpstr>
      <vt:lpstr>V.10!Títulos_de_Impressão</vt:lpstr>
      <vt:lpstr>V.11!Títulos_de_Impressão</vt:lpstr>
      <vt:lpstr>V.12!Títulos_de_Impressão</vt:lpstr>
      <vt:lpstr>V.13!Títulos_de_Impressão</vt:lpstr>
      <vt:lpstr>V.2!Títulos_de_Impressão</vt:lpstr>
      <vt:lpstr>V.3!Títulos_de_Impressão</vt:lpstr>
      <vt:lpstr>V.4!Títulos_de_Impressão</vt:lpstr>
      <vt:lpstr>V.5!Títulos_de_Impressão</vt:lpstr>
      <vt:lpstr>V.6!Títulos_de_Impressão</vt:lpstr>
      <vt:lpstr>V.7!Títulos_de_Impressão</vt:lpstr>
      <vt:lpstr>V.8!Títulos_de_Impressão</vt:lpstr>
      <vt:lpstr>V.9!Títulos_de_Impressão</vt:lpstr>
      <vt:lpstr>VI.1!Títulos_de_Impressão</vt:lpstr>
      <vt:lpstr>VI.2!Títulos_de_Impressão</vt:lpstr>
      <vt:lpstr>VI.3!Títulos_de_Impressão</vt:lpstr>
      <vt:lpstr>VI.4!Títulos_de_Impressão</vt:lpstr>
      <vt:lpstr>VII.1!Títulos_de_Impressão</vt:lpstr>
      <vt:lpstr>VII.10!Títulos_de_Impressão</vt:lpstr>
      <vt:lpstr>VII.11!Títulos_de_Impressão</vt:lpstr>
      <vt:lpstr>VII.12!Títulos_de_Impressão</vt:lpstr>
      <vt:lpstr>VII.13!Títulos_de_Impressão</vt:lpstr>
      <vt:lpstr>VII.14!Títulos_de_Impressão</vt:lpstr>
      <vt:lpstr>VII.15!Títulos_de_Impressão</vt:lpstr>
      <vt:lpstr>VII.16!Títulos_de_Impressão</vt:lpstr>
      <vt:lpstr>VII.17!Títulos_de_Impressão</vt:lpstr>
      <vt:lpstr>VII.18!Títulos_de_Impressão</vt:lpstr>
      <vt:lpstr>VII.19!Títulos_de_Impressão</vt:lpstr>
      <vt:lpstr>VII.2!Títulos_de_Impressão</vt:lpstr>
      <vt:lpstr>VII.20!Títulos_de_Impressão</vt:lpstr>
      <vt:lpstr>VII.21!Títulos_de_Impressão</vt:lpstr>
      <vt:lpstr>VII.22!Títulos_de_Impressão</vt:lpstr>
      <vt:lpstr>VII.23!Títulos_de_Impressão</vt:lpstr>
      <vt:lpstr>VII.24!Títulos_de_Impressão</vt:lpstr>
      <vt:lpstr>VII.25!Títulos_de_Impressão</vt:lpstr>
      <vt:lpstr>VII.26!Títulos_de_Impressão</vt:lpstr>
      <vt:lpstr>VII.27!Títulos_de_Impressão</vt:lpstr>
      <vt:lpstr>VII.28!Títulos_de_Impressão</vt:lpstr>
      <vt:lpstr>VII.29!Títulos_de_Impressão</vt:lpstr>
      <vt:lpstr>VII.3!Títulos_de_Impressão</vt:lpstr>
      <vt:lpstr>VII.30!Títulos_de_Impressão</vt:lpstr>
      <vt:lpstr>VII.31!Títulos_de_Impressão</vt:lpstr>
      <vt:lpstr>VII.5!Títulos_de_Impressão</vt:lpstr>
      <vt:lpstr>VII.6!Títulos_de_Impressão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Luís</dc:creator>
  <cp:lastModifiedBy>Elsa Janes</cp:lastModifiedBy>
  <cp:lastPrinted>2024-12-16T10:11:37Z</cp:lastPrinted>
  <dcterms:created xsi:type="dcterms:W3CDTF">2024-09-24T15:46:53Z</dcterms:created>
  <dcterms:modified xsi:type="dcterms:W3CDTF">2024-12-16T10:12:08Z</dcterms:modified>
</cp:coreProperties>
</file>